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 activeTab="3"/>
  </bookViews>
  <sheets>
    <sheet name="Sheet1" sheetId="5" r:id="rId1"/>
    <sheet name="House_Hold_Composition" sheetId="6" r:id="rId2"/>
    <sheet name="Structures" sheetId="7" r:id="rId3"/>
    <sheet name="Vendors Tables" sheetId="8" r:id="rId4"/>
    <sheet name="Main section" sheetId="1" r:id="rId5"/>
    <sheet name="Household section" sheetId="2" r:id="rId6"/>
    <sheet name="Census survey" sheetId="3" r:id="rId7"/>
    <sheet name="Vendors" sheetId="4" r:id="rId8"/>
  </sheets>
  <calcPr calcId="144525"/>
</workbook>
</file>

<file path=xl/calcChain.xml><?xml version="1.0" encoding="utf-8"?>
<calcChain xmlns="http://schemas.openxmlformats.org/spreadsheetml/2006/main">
  <c r="A16" i="8" l="1"/>
  <c r="A17" i="8" s="1"/>
  <c r="A23" i="8"/>
  <c r="A29" i="8"/>
  <c r="A35" i="8"/>
  <c r="A53" i="8"/>
  <c r="A63" i="8"/>
  <c r="A69" i="8"/>
  <c r="A75" i="8"/>
  <c r="A97" i="8"/>
  <c r="A4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6" i="6"/>
  <c r="A27" i="6" s="1"/>
  <c r="A28" i="6" s="1"/>
  <c r="A34" i="6"/>
  <c r="A35" i="6"/>
  <c r="A36" i="6" s="1"/>
  <c r="I41" i="6"/>
  <c r="A42" i="6"/>
  <c r="I42" i="6"/>
  <c r="A43" i="6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I43" i="6"/>
  <c r="I44" i="6"/>
  <c r="I45" i="6"/>
  <c r="I46" i="6"/>
  <c r="I47" i="6"/>
  <c r="I48" i="6"/>
  <c r="I49" i="6"/>
  <c r="I50" i="6"/>
  <c r="I51" i="6"/>
  <c r="H52" i="6"/>
  <c r="I52" i="6" s="1"/>
  <c r="A59" i="6"/>
  <c r="A60" i="6"/>
  <c r="A61" i="6" s="1"/>
  <c r="A62" i="6" s="1"/>
  <c r="A63" i="6" s="1"/>
  <c r="A64" i="6" s="1"/>
  <c r="A65" i="6" s="1"/>
  <c r="A66" i="6" s="1"/>
  <c r="A67" i="6" s="1"/>
  <c r="A68" i="6" s="1"/>
  <c r="A75" i="6"/>
  <c r="A76" i="6"/>
  <c r="A77" i="6" s="1"/>
  <c r="A95" i="6"/>
  <c r="A96" i="6" s="1"/>
  <c r="A102" i="6"/>
  <c r="A103" i="6" s="1"/>
  <c r="A104" i="6" s="1"/>
  <c r="A105" i="6" s="1"/>
  <c r="A111" i="6"/>
  <c r="A112" i="6" s="1"/>
  <c r="A113" i="6" s="1"/>
  <c r="A114" i="6" s="1"/>
  <c r="A120" i="6"/>
  <c r="A121" i="6" s="1"/>
  <c r="A122" i="6" s="1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5" i="5"/>
  <c r="D66" i="5"/>
  <c r="D67" i="5"/>
  <c r="D68" i="5"/>
  <c r="D69" i="5"/>
  <c r="D119" i="5"/>
  <c r="D120" i="5"/>
  <c r="D162" i="5"/>
  <c r="D163" i="5"/>
  <c r="D164" i="5"/>
  <c r="D165" i="5"/>
  <c r="D166" i="5"/>
  <c r="D231" i="5"/>
  <c r="D232" i="5"/>
  <c r="D233" i="5"/>
  <c r="D234" i="5"/>
  <c r="D254" i="5"/>
  <c r="D255" i="5"/>
  <c r="D256" i="5"/>
  <c r="D257" i="5"/>
  <c r="D288" i="5"/>
  <c r="D289" i="5"/>
  <c r="D290" i="5"/>
  <c r="D291" i="5"/>
  <c r="D292" i="5"/>
  <c r="D293" i="5"/>
  <c r="D299" i="5"/>
  <c r="D300" i="5"/>
  <c r="D301" i="5"/>
  <c r="D302" i="5"/>
  <c r="D308" i="5"/>
  <c r="D309" i="5"/>
  <c r="D310" i="5"/>
  <c r="D311" i="5"/>
  <c r="D318" i="5"/>
  <c r="D319" i="5"/>
  <c r="D320" i="5"/>
  <c r="D330" i="5"/>
  <c r="D331" i="5"/>
  <c r="D332" i="5"/>
  <c r="D337" i="5"/>
  <c r="D338" i="5"/>
  <c r="D339" i="5"/>
  <c r="D430" i="5"/>
  <c r="D431" i="5"/>
  <c r="D505" i="5"/>
  <c r="D506" i="5"/>
  <c r="D507" i="5"/>
  <c r="D508" i="5"/>
  <c r="D509" i="5"/>
  <c r="D514" i="5"/>
  <c r="D515" i="5"/>
  <c r="D516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E637" i="5"/>
  <c r="E638" i="5"/>
  <c r="E639" i="5"/>
</calcChain>
</file>

<file path=xl/sharedStrings.xml><?xml version="1.0" encoding="utf-8"?>
<sst xmlns="http://schemas.openxmlformats.org/spreadsheetml/2006/main" count="7214" uniqueCount="884">
  <si>
    <t>MALE</t>
  </si>
  <si>
    <t>FEMALE</t>
  </si>
  <si>
    <t>TOTAL</t>
  </si>
  <si>
    <t>Pamidi</t>
  </si>
  <si>
    <t>A.Rama Devi</t>
  </si>
  <si>
    <t>Amdela Vedhi Hno 3457</t>
  </si>
  <si>
    <t>Female</t>
  </si>
  <si>
    <t>A.Murali</t>
  </si>
  <si>
    <t>Male</t>
  </si>
  <si>
    <t>Indian</t>
  </si>
  <si>
    <t>Hindu</t>
  </si>
  <si>
    <t>Telugu</t>
  </si>
  <si>
    <t>BC</t>
  </si>
  <si>
    <t>Balija</t>
  </si>
  <si>
    <t>BPL</t>
  </si>
  <si>
    <t>Nuclear</t>
  </si>
  <si>
    <t>Yes</t>
  </si>
  <si>
    <t>Rented</t>
  </si>
  <si>
    <t>Pucca</t>
  </si>
  <si>
    <t>Individual</t>
  </si>
  <si>
    <t>LPG Gas</t>
  </si>
  <si>
    <t>Own Toilet</t>
  </si>
  <si>
    <t>Rs 200-300</t>
  </si>
  <si>
    <t>directly to storm water drainage</t>
  </si>
  <si>
    <t>Storm water drain</t>
  </si>
  <si>
    <t>No</t>
  </si>
  <si>
    <t>Can’t afford</t>
  </si>
  <si>
    <t>Public stand point</t>
  </si>
  <si>
    <t>Once in 3 days and above</t>
  </si>
  <si>
    <t>Three hours</t>
  </si>
  <si>
    <t>Purchase of Water Cans Privately</t>
  </si>
  <si>
    <t>normal taps above ground without booster pump</t>
  </si>
  <si>
    <t>Drums &amp; vessels</t>
  </si>
  <si>
    <t>Up to Half An Hour</t>
  </si>
  <si>
    <t>Less than 100 mts</t>
  </si>
  <si>
    <t>One</t>
  </si>
  <si>
    <t>Head of the Household</t>
  </si>
  <si>
    <t>Physical Carrying</t>
  </si>
  <si>
    <t>Distance</t>
  </si>
  <si>
    <t>NGO/Charitable Organistions</t>
  </si>
  <si>
    <t>Rs-10</t>
  </si>
  <si>
    <t>Rs.15</t>
  </si>
  <si>
    <t>No further treatment</t>
  </si>
  <si>
    <t>Good/sweet</t>
  </si>
  <si>
    <t>Satisfied</t>
  </si>
  <si>
    <t>Two hours</t>
  </si>
  <si>
    <t>Member</t>
  </si>
  <si>
    <t>Home needs</t>
  </si>
  <si>
    <t>Public transport</t>
  </si>
  <si>
    <t>Private Doctor / Clinic</t>
  </si>
  <si>
    <t>Easy access to water supply</t>
  </si>
  <si>
    <t>Reduces drudgery  / no need to go out for fetching water</t>
  </si>
  <si>
    <t>Toilets and wash rooms can be kept clean</t>
  </si>
  <si>
    <t>Additional expenditure will be incurred</t>
  </si>
  <si>
    <t>Lengthy process to get connections</t>
  </si>
  <si>
    <t>Loss of lands and structures for the project</t>
  </si>
  <si>
    <t>Water supply timing should be convenient to people</t>
  </si>
  <si>
    <t>Affordable connections cost and water charges</t>
  </si>
  <si>
    <t>Ananthapur</t>
  </si>
  <si>
    <t>G.P. Pujari</t>
  </si>
  <si>
    <t>Ambala Vedi Hno 9-166</t>
  </si>
  <si>
    <t>GP.Venkataramudu</t>
  </si>
  <si>
    <t>Yadav</t>
  </si>
  <si>
    <t>BPL+&gt;60y</t>
  </si>
  <si>
    <t>Own</t>
  </si>
  <si>
    <t>Municipal HWSC</t>
  </si>
  <si>
    <t>Every Alternate day</t>
  </si>
  <si>
    <t>One hour</t>
  </si>
  <si>
    <t>Sump &amp; Roof/loft tank</t>
  </si>
  <si>
    <t>Municipal office</t>
  </si>
  <si>
    <t>Government</t>
  </si>
  <si>
    <t>Rs. 5</t>
  </si>
  <si>
    <t>Not Satisfied</t>
  </si>
  <si>
    <t>Auto</t>
  </si>
  <si>
    <t>Hygiene will be improved due to sufficient water supply</t>
  </si>
  <si>
    <t>Availability of purified water</t>
  </si>
  <si>
    <t>Possibility of contamination due to breakage in pipes</t>
  </si>
  <si>
    <t>May have to pay bribes to get connections</t>
  </si>
  <si>
    <t>Avoid leakages and contamination</t>
  </si>
  <si>
    <t>Encourage rain water harvesting pits along with installation of water supply and septage facilities.</t>
  </si>
  <si>
    <t>P.suresh</t>
  </si>
  <si>
    <t>Main Bazar Hno 4-932</t>
  </si>
  <si>
    <t>P.Suresh</t>
  </si>
  <si>
    <t>SC</t>
  </si>
  <si>
    <t>Msla</t>
  </si>
  <si>
    <t>SC+BPL</t>
  </si>
  <si>
    <t>B.Saraswathi</t>
  </si>
  <si>
    <t>Mala</t>
  </si>
  <si>
    <t>SC+WHH+BPL</t>
  </si>
  <si>
    <t>Semi Pucca</t>
  </si>
  <si>
    <t>Rs 300-500</t>
  </si>
  <si>
    <t>Septic tank</t>
  </si>
  <si>
    <t>RO Plant</t>
  </si>
  <si>
    <t>Four</t>
  </si>
  <si>
    <t>Wife</t>
  </si>
  <si>
    <t>Time Consuming</t>
  </si>
  <si>
    <t>Moderately Satisfied</t>
  </si>
  <si>
    <t>None</t>
  </si>
  <si>
    <t>Govt PHC</t>
  </si>
  <si>
    <t>There will be no water Scarcity</t>
  </si>
  <si>
    <t>People use motors and fetch more water which may cause insufficient supply to others</t>
  </si>
  <si>
    <t>Provide adequate and quality water</t>
  </si>
  <si>
    <t>G.Acchaneya</t>
  </si>
  <si>
    <t>Golla</t>
  </si>
  <si>
    <t>No distribution in the area</t>
  </si>
  <si>
    <t>Public well</t>
  </si>
  <si>
    <t>under CSR activities by local industries</t>
  </si>
  <si>
    <t>S.Zaid</t>
  </si>
  <si>
    <t>MAin Bazar Hno 4-193</t>
  </si>
  <si>
    <t>Muslim</t>
  </si>
  <si>
    <t>Others</t>
  </si>
  <si>
    <t>General Caste</t>
  </si>
  <si>
    <t>Shaik</t>
  </si>
  <si>
    <t>Minority</t>
  </si>
  <si>
    <t>BPL+Minority</t>
  </si>
  <si>
    <t>Water wastage</t>
  </si>
  <si>
    <t>Salty</t>
  </si>
  <si>
    <t>Local RMP</t>
  </si>
  <si>
    <t>T.Bharath Kumar</t>
  </si>
  <si>
    <t>Main Bazr hno 4-164</t>
  </si>
  <si>
    <t>T.Bhatarh Kumar</t>
  </si>
  <si>
    <t>Simplify the process for getting water connections</t>
  </si>
  <si>
    <t>K.Anjali</t>
  </si>
  <si>
    <t>Main Bazar Hno 4-293</t>
  </si>
  <si>
    <t>K.Suresh</t>
  </si>
  <si>
    <t>Once in a day</t>
  </si>
  <si>
    <t>Above 4</t>
  </si>
  <si>
    <t>Four hours</t>
  </si>
  <si>
    <t>Assured drinking water supply    Assured drinking water supply</t>
  </si>
  <si>
    <t>Irresponsible usage of water because of good supply</t>
  </si>
  <si>
    <t>T.Pinnamma</t>
  </si>
  <si>
    <t>Main Bazar Hno 1627</t>
  </si>
  <si>
    <t>T.Prasad</t>
  </si>
  <si>
    <t>Kuttagula Naga Raju</t>
  </si>
  <si>
    <t>Amudala Vedhi Hno 113</t>
  </si>
  <si>
    <t>Naga Raju</t>
  </si>
  <si>
    <t>Household headed by elderly &gt;60yrs</t>
  </si>
  <si>
    <t>Rs 100 – 200</t>
  </si>
  <si>
    <t>UGD</t>
  </si>
  <si>
    <t>K.Ramayya</t>
  </si>
  <si>
    <t>Amidala Vedhi Hno 9-152</t>
  </si>
  <si>
    <t>LV.Nirmala Bhai</t>
  </si>
  <si>
    <t>Bai Nehru Colony</t>
  </si>
  <si>
    <t>LV.Sathyamurthi</t>
  </si>
  <si>
    <t>Dhatriyalu</t>
  </si>
  <si>
    <t>WHH</t>
  </si>
  <si>
    <t>APL</t>
  </si>
  <si>
    <t>Rs 50 – 100</t>
  </si>
  <si>
    <t>Underground drainage</t>
  </si>
  <si>
    <t>S.Tanveer</t>
  </si>
  <si>
    <t>Hno 9-154</t>
  </si>
  <si>
    <t>S.Noor Mohamed</t>
  </si>
  <si>
    <t>shaik</t>
  </si>
  <si>
    <t>NRIs/ PIOs from the area</t>
  </si>
  <si>
    <t>Chinthakula Narayana</t>
  </si>
  <si>
    <t>Nehru Colony Hno 1-255</t>
  </si>
  <si>
    <t>c.Narayana</t>
  </si>
  <si>
    <t>Valmiki</t>
  </si>
  <si>
    <t>Half An Hour – One Hour</t>
  </si>
  <si>
    <t>S.Nelamma</t>
  </si>
  <si>
    <t>Nehru Colony Hno 1-2550</t>
  </si>
  <si>
    <t>Boyarla</t>
  </si>
  <si>
    <t>WHH+BPL</t>
  </si>
  <si>
    <t>Daughter</t>
  </si>
  <si>
    <t>B.Raju</t>
  </si>
  <si>
    <t>Nehru Colony Hno 1-5280</t>
  </si>
  <si>
    <t>Two</t>
  </si>
  <si>
    <t>Chimala Amarnath</t>
  </si>
  <si>
    <t>Amudala Street</t>
  </si>
  <si>
    <t>Applied and awaiting</t>
  </si>
  <si>
    <t>Children’s education</t>
  </si>
  <si>
    <t>S.Masthani</t>
  </si>
  <si>
    <t>Amudala Vedhi Hno 157</t>
  </si>
  <si>
    <t>Aameerin</t>
  </si>
  <si>
    <t>WHH+BPL+Minority</t>
  </si>
  <si>
    <t>Son</t>
  </si>
  <si>
    <t>1.	Work</t>
  </si>
  <si>
    <t>Sarvoday Srinivasa Rao</t>
  </si>
  <si>
    <t>Nehru Colony Near Registeter Office Hno 112</t>
  </si>
  <si>
    <t>S.Srinivasa Rao</t>
  </si>
  <si>
    <t>Kshalriya</t>
  </si>
  <si>
    <t>Sump</t>
  </si>
  <si>
    <t>D.Nandini</t>
  </si>
  <si>
    <t>Santha Market Hno 1-2340</t>
  </si>
  <si>
    <t>D.Pada Govind</t>
  </si>
  <si>
    <t>SC+BPL+&gt;60y</t>
  </si>
  <si>
    <t>A.NArayana</t>
  </si>
  <si>
    <t>A.Narayana</t>
  </si>
  <si>
    <t>T.Santhi</t>
  </si>
  <si>
    <t>Chaithanya Colony Hno 196</t>
  </si>
  <si>
    <t>T.Manoher</t>
  </si>
  <si>
    <t>Datriyelu</t>
  </si>
  <si>
    <t>K.Sita Rathnamma</t>
  </si>
  <si>
    <t>Chaithanya Colony Hno 118</t>
  </si>
  <si>
    <t>K.Rohith</t>
  </si>
  <si>
    <t>Madiga</t>
  </si>
  <si>
    <t>Own Bore well with Pump</t>
  </si>
  <si>
    <t>P.Rajamma</t>
  </si>
  <si>
    <t>Nehru Colony Hno 1-2859</t>
  </si>
  <si>
    <t>P.Ganesh</t>
  </si>
  <si>
    <t>Naidus</t>
  </si>
  <si>
    <t>D.Sakunthala</t>
  </si>
  <si>
    <t>Santha Market Hno 1-2339</t>
  </si>
  <si>
    <t>D.Ravi Kumar</t>
  </si>
  <si>
    <t>N.Ramudu</t>
  </si>
  <si>
    <t>Rajaka Street Hno 8/124</t>
  </si>
  <si>
    <t>Rajaka</t>
  </si>
  <si>
    <t>PAmidi</t>
  </si>
  <si>
    <t>T.Osurappa</t>
  </si>
  <si>
    <t>Rajaka Street Hno 164</t>
  </si>
  <si>
    <t>No other source</t>
  </si>
  <si>
    <t>A.Nagamanaiah</t>
  </si>
  <si>
    <t>Rajaka Street Hno 8/130</t>
  </si>
  <si>
    <t>A.Nagamunaiah</t>
  </si>
  <si>
    <t>Less than Rs 50</t>
  </si>
  <si>
    <t>G.Ramanjinayulu</t>
  </si>
  <si>
    <t>Rajaka Street Hno 104</t>
  </si>
  <si>
    <t>G.Ramanji Neyulu</t>
  </si>
  <si>
    <t>Both booster pump and dug pit</t>
  </si>
  <si>
    <t>B.Akkama</t>
  </si>
  <si>
    <t>Durgamma Street Hno 113</t>
  </si>
  <si>
    <t>MAdiga</t>
  </si>
  <si>
    <t>Open defecation</t>
  </si>
  <si>
    <t>V.Venkatesh</t>
  </si>
  <si>
    <t>Durgamma Colony Hno 7/321</t>
  </si>
  <si>
    <t>B.Obulesh</t>
  </si>
  <si>
    <t>Durgamma Colony Hno 108</t>
  </si>
  <si>
    <t>E.Sridevi</t>
  </si>
  <si>
    <t>Durgamma Street Hno 106</t>
  </si>
  <si>
    <t>Above 4 hours</t>
  </si>
  <si>
    <t>S.Srikanth</t>
  </si>
  <si>
    <t>SC Colony Hno 7/309</t>
  </si>
  <si>
    <t>MAla</t>
  </si>
  <si>
    <t>B.Ramesh</t>
  </si>
  <si>
    <t>SC Colony Hno 109</t>
  </si>
  <si>
    <t>A.Krishna Bhat</t>
  </si>
  <si>
    <t>Nehru Colony Hno 1-2733</t>
  </si>
  <si>
    <t>Brahmins</t>
  </si>
  <si>
    <t>M.Zelan Basha</t>
  </si>
  <si>
    <t>Nehru Nagar Hno 1-2740</t>
  </si>
  <si>
    <t>E.Raju</t>
  </si>
  <si>
    <t>Narayana Swamy Colony Hno 147</t>
  </si>
  <si>
    <t>Ediga</t>
  </si>
  <si>
    <t>G.Lakshmi Narayana</t>
  </si>
  <si>
    <t>Hno 140</t>
  </si>
  <si>
    <t>G.Lakshmi NArayana</t>
  </si>
  <si>
    <t>Rangaraju</t>
  </si>
  <si>
    <t>E.Ramesh</t>
  </si>
  <si>
    <t>Narayana Swamy Street Hno 2/609</t>
  </si>
  <si>
    <t>G.Gattappa</t>
  </si>
  <si>
    <t>Narayana Swammy Street</t>
  </si>
  <si>
    <t>Public Hand pump</t>
  </si>
  <si>
    <t>G.Mallikarjuna</t>
  </si>
  <si>
    <t>SC Colony Hno 648</t>
  </si>
  <si>
    <t>S.Rammohan</t>
  </si>
  <si>
    <t>Narayana Swamy Street Hno 8/367</t>
  </si>
  <si>
    <t>S.Ram mohan</t>
  </si>
  <si>
    <t>Firewood</t>
  </si>
  <si>
    <t>Cant Say</t>
  </si>
  <si>
    <t>P.Bhuvaneswari</t>
  </si>
  <si>
    <t>Santha Market Street Hno 126</t>
  </si>
  <si>
    <t>P.Prasad</t>
  </si>
  <si>
    <t>Joint</t>
  </si>
  <si>
    <t>P.Obulesh</t>
  </si>
  <si>
    <t>Santha Market Street Hno 107</t>
  </si>
  <si>
    <t>D.Chennamma</t>
  </si>
  <si>
    <t>Koluva Gadda Street Hno 1/2341</t>
  </si>
  <si>
    <t>Bicycle</t>
  </si>
  <si>
    <t>Children’s marriage</t>
  </si>
  <si>
    <t>M.Padakalaudar</t>
  </si>
  <si>
    <t>Rajaka  Street Hno 117</t>
  </si>
  <si>
    <t>S.Mahabob Bee</t>
  </si>
  <si>
    <t>Rajaka Street Hno 111</t>
  </si>
  <si>
    <t>K.Vijaya Lakshmi</t>
  </si>
  <si>
    <t>Rajaka street Hno 107</t>
  </si>
  <si>
    <t>K.Lakshmaiah</t>
  </si>
  <si>
    <t>J.Maddileti</t>
  </si>
  <si>
    <t>Rajaka Street Hno 8/122</t>
  </si>
  <si>
    <t>Agriculture activities</t>
  </si>
  <si>
    <t>A.Yashida</t>
  </si>
  <si>
    <t>Sc Colony Hno 1/2329</t>
  </si>
  <si>
    <t>A.Yashoda</t>
  </si>
  <si>
    <t>S.Muthyalu</t>
  </si>
  <si>
    <t>SC Colony Hno 8/176</t>
  </si>
  <si>
    <t>Water Tanker Supply</t>
  </si>
  <si>
    <t>T.Gopal</t>
  </si>
  <si>
    <t>Santha MArket Hno 1-2320</t>
  </si>
  <si>
    <t>Rs. 150 pm</t>
  </si>
  <si>
    <t>Agriculture related decisions</t>
  </si>
  <si>
    <t>R.Ramanjineyulu</t>
  </si>
  <si>
    <t>Santha Market Hno 1/2318</t>
  </si>
  <si>
    <t>B.Chinna Obulesh</t>
  </si>
  <si>
    <t>Santha Market Street Hno 1/2298</t>
  </si>
  <si>
    <t>p.Bala Chinappa</t>
  </si>
  <si>
    <t>Narayana Swami Vedhi Hno 4090</t>
  </si>
  <si>
    <t>P.Bala Chinappa</t>
  </si>
  <si>
    <t>E.Preethi</t>
  </si>
  <si>
    <t>Narayana Vedhi Hno 1-2380</t>
  </si>
  <si>
    <t>Venkatddkahi</t>
  </si>
  <si>
    <t>B.obuleswerao</t>
  </si>
  <si>
    <t>Narayana Vedhi Hno 1-2297</t>
  </si>
  <si>
    <t>1.2 Name of the ULB</t>
  </si>
  <si>
    <t>1.3 Name of the Mandal</t>
  </si>
  <si>
    <t>1.4 Name of the District</t>
  </si>
  <si>
    <t>1.5 Full Name of the Head of the Household / Respondent</t>
  </si>
  <si>
    <t>1.6 Contact Mobile/Land line Number:</t>
  </si>
  <si>
    <t>1.7 Address</t>
  </si>
  <si>
    <t>1.8 Gender of Respondent:</t>
  </si>
  <si>
    <t>1.9 Relationship of Respondent to Head of Household</t>
  </si>
  <si>
    <t>2.1 Full Name of the Head of the Household (HH):</t>
  </si>
  <si>
    <t>2.2 Gender of HH</t>
  </si>
  <si>
    <t>2.3 Nationality</t>
  </si>
  <si>
    <t>2.4 Religion</t>
  </si>
  <si>
    <t>2.5 Mother Tongue</t>
  </si>
  <si>
    <t>2.6 Social Group</t>
  </si>
  <si>
    <t>2.7 Specify Caste/Tribe</t>
  </si>
  <si>
    <t>2.8 Since when have you been residing in the locality?   No. of Years :</t>
  </si>
  <si>
    <t>2.9 Vulnerability Category</t>
  </si>
  <si>
    <t>2.10Type of family</t>
  </si>
  <si>
    <t>2.11 Do you have ration card</t>
  </si>
  <si>
    <t>2.12 If Yes, type of Ration Card</t>
  </si>
  <si>
    <t>2.13 Do You have Voter ID card</t>
  </si>
  <si>
    <t>2.14 Do You have Aadhar card</t>
  </si>
  <si>
    <t>2.15 Does your household have  Arogyasri Card</t>
  </si>
  <si>
    <t>4.1 Ownership of the house</t>
  </si>
  <si>
    <t>4.2 How long have you been staying in this House</t>
  </si>
  <si>
    <t>4.3 Type of Construction</t>
  </si>
  <si>
    <t>4.4 Type of house</t>
  </si>
  <si>
    <t>4.5 Do you have a separate kitchen</t>
  </si>
  <si>
    <t>4.6 Fuel used for Cooking</t>
  </si>
  <si>
    <t>4.7 Do you have a toilet (lavatory)</t>
  </si>
  <si>
    <t>4.8 Where do you go for defecation?</t>
  </si>
  <si>
    <t>4.9 Do you have a bathroom</t>
  </si>
  <si>
    <t>4.10 Do you have electricity connection</t>
  </si>
  <si>
    <t>4.11 Average amount spent on Mobile phone per month for household</t>
  </si>
  <si>
    <t>4.12 Is your toilet connected to Underground drainage/septic tank/soak pit</t>
  </si>
  <si>
    <t>4.13 Is waste water from your bathroom/kitchen connected to storm water drain/op</t>
  </si>
  <si>
    <t>5.1 Do you have municipal house service connection</t>
  </si>
  <si>
    <t>5.2 If No, reasons for not having connection</t>
  </si>
  <si>
    <t>5.3 What is the major source of drinking water</t>
  </si>
  <si>
    <t>5.4 Frequency of Municipal water supply</t>
  </si>
  <si>
    <t>5.5 Number of Hours of Water Supply in a day</t>
  </si>
  <si>
    <t>5.6 What are the major Supplementary Source of drinking water</t>
  </si>
  <si>
    <t>5.7 If you have household tap or if you depend on public tap please specify if t</t>
  </si>
  <si>
    <t>5.8 Type of storage of water</t>
  </si>
  <si>
    <t>5.9 If you have Municipal Tap connection, are you paying bills</t>
  </si>
  <si>
    <t>5.10 If yes, place of payment of water bills</t>
  </si>
  <si>
    <t>1. Fixed Charges per month at Rs.</t>
  </si>
  <si>
    <t>2.  Metered charges per month at Rs</t>
  </si>
  <si>
    <t>5.12 If you are fetching water from Public Stand Point, how much is the average</t>
  </si>
  <si>
    <t>5.13 Distance between House and Municipal Public Stand Post</t>
  </si>
  <si>
    <t>5.14 Number of Family Member involved to fetch Water from Public Stand Post</t>
  </si>
  <si>
    <t>5.15 Who are the Family Members collect Water from Public Stand Post</t>
  </si>
  <si>
    <t>5.16 Means to Transport Water from Public Stand Post</t>
  </si>
  <si>
    <t>5.17 Difficulties Faced in Fetching water from  Public Stand Post</t>
  </si>
  <si>
    <t>5.18 Who built/runs RO Plants</t>
  </si>
  <si>
    <t>5.19 What is the cost of water from RO plants per 20 Litres</t>
  </si>
  <si>
    <t>5.20 What is the cost of water per 20 litres when water is supplied at door step</t>
  </si>
  <si>
    <t>5.21 What method is used at your house to Treat Water to make it Potable</t>
  </si>
  <si>
    <t>5.22 How is the general quality of water</t>
  </si>
  <si>
    <t>5.23 Whether you have ever registered complaints regarding water Supply</t>
  </si>
  <si>
    <t>5.24 If Yes, with whom complaint was registered?</t>
  </si>
  <si>
    <t>5.25 Nature of complaint registered</t>
  </si>
  <si>
    <t>5.26 Time taken to resolve the issue</t>
  </si>
  <si>
    <t>6.1 Number of hours of water supply</t>
  </si>
  <si>
    <t>6.2 Pressure of water supply</t>
  </si>
  <si>
    <t>6.3 Timing of water supply</t>
  </si>
  <si>
    <t>6.4 Quality of water supply</t>
  </si>
  <si>
    <t>6.5 Grievance Redressal and fault repair</t>
  </si>
  <si>
    <t>6.6 Bill payment facility</t>
  </si>
  <si>
    <t>6.7 Overall level of satisfaction</t>
  </si>
  <si>
    <t>7.1 Do you prefer improved water supply</t>
  </si>
  <si>
    <t>7.2 Duration of water supply hours is expected</t>
  </si>
  <si>
    <t>7.3 Do you wish to Pay for Expected Water Supply</t>
  </si>
  <si>
    <t>7.4 If yes, how much do you pay</t>
  </si>
  <si>
    <t>8.1 Has any of your family members suffered from any water related disease durin</t>
  </si>
  <si>
    <t>8.2 If yes, who suffered:</t>
  </si>
  <si>
    <t>8.3 Please specify type of Disease?(Multiple answers is possible)</t>
  </si>
  <si>
    <t>8.4 Approximate expenditure incurred for treatment of water related health issue</t>
  </si>
  <si>
    <t>8.5 Which doctor/hospital do you normally go to?</t>
  </si>
  <si>
    <t>9.1 Position Held by Family Member in SHG</t>
  </si>
  <si>
    <t>9.2 Do women participate in economic/livelihood activities?</t>
  </si>
  <si>
    <t>9.3 If yes, please specify type of economic/Economic/livelihood activities?</t>
  </si>
  <si>
    <t>9.4 Please givel tell the average earnings from women members per month</t>
  </si>
  <si>
    <t>9.5 Do women participate in decision making at household level?</t>
  </si>
  <si>
    <t>9.6 If yes, please specify type of Decisions</t>
  </si>
  <si>
    <t>9.7 Do women participate in decision making process at PanchayatWard or Communit</t>
  </si>
  <si>
    <t>9.9 (i) Agricultural Land</t>
  </si>
  <si>
    <t>9.10 (ii) House</t>
  </si>
  <si>
    <t>9.11 (iii) Others (specify)</t>
  </si>
  <si>
    <t>9.12 How does women in the family commute tomarketto market / work / hospital et</t>
  </si>
  <si>
    <t>9.13 Which doctor/hospital does womendo women normally visit for treatment of il</t>
  </si>
  <si>
    <t>10.1 Bullock Cart</t>
  </si>
  <si>
    <t>10.2 Tractor</t>
  </si>
  <si>
    <t>10.3 Truck</t>
  </si>
  <si>
    <t>10.4 Jeep</t>
  </si>
  <si>
    <t>10.5 Motor Cycle/2 wheeler</t>
  </si>
  <si>
    <t>10.6 Cycle</t>
  </si>
  <si>
    <t>10.7 Television</t>
  </si>
  <si>
    <t>10.8 Telephone - land</t>
  </si>
  <si>
    <t>10.9 Telephone - mobile</t>
  </si>
  <si>
    <t>10.10 Auto rickshaw</t>
  </si>
  <si>
    <t>10.11 Fridge</t>
  </si>
  <si>
    <t>10.12 Dining table</t>
  </si>
  <si>
    <t>10.13 Cooler</t>
  </si>
  <si>
    <t>10.14 Air Conditioner</t>
  </si>
  <si>
    <t>10.15 LPG stove</t>
  </si>
  <si>
    <t>10.16 Sofa set</t>
  </si>
  <si>
    <t>10.17 Fans</t>
  </si>
  <si>
    <t>10.18 Cupboards</t>
  </si>
  <si>
    <t>10.19 Water Purifier</t>
  </si>
  <si>
    <t>10.20 Geyser</t>
  </si>
  <si>
    <t>10.21 Water Heater</t>
  </si>
  <si>
    <t>10.22 Thresher</t>
  </si>
  <si>
    <t>10.23 Harvester</t>
  </si>
  <si>
    <t>10.24 Ploughs</t>
  </si>
  <si>
    <t>10.25 Irrigation pump</t>
  </si>
  <si>
    <t>10.26 Sprayer</t>
  </si>
  <si>
    <t>11.1 Cows</t>
  </si>
  <si>
    <t>11.2 Bullocks</t>
  </si>
  <si>
    <t>11.3 Buffaloes</t>
  </si>
  <si>
    <t>11.4 Calves</t>
  </si>
  <si>
    <t>11.5 Goats</t>
  </si>
  <si>
    <t>11.6 Sheep</t>
  </si>
  <si>
    <t>11.7 Poultry</t>
  </si>
  <si>
    <t>11.8 Pigs</t>
  </si>
  <si>
    <t>12.1 Would you like to participate in project activities?</t>
  </si>
  <si>
    <t>12.2 How do you like to be informed about project and its works</t>
  </si>
  <si>
    <t>12.3 What is the advance notice time needed for participating in the project act</t>
  </si>
  <si>
    <t>12.4 How do you like to participate in project and its activities?</t>
  </si>
  <si>
    <t>12.5 Who should be key persons to be engaged in project and its activities</t>
  </si>
  <si>
    <t>13.1 How this project will benefit your area?</t>
  </si>
  <si>
    <t>13.2 What are the negative impacts perceived due to project</t>
  </si>
  <si>
    <t>13.3 What are your suggestions for better implementation of the project</t>
  </si>
  <si>
    <t>Social Impact Assessment and Resettlement Action Plan for Urban Water Supply Project in ULBs in Andhra pradesh State</t>
  </si>
  <si>
    <t>Household section</t>
  </si>
  <si>
    <t>Number</t>
  </si>
  <si>
    <t>Name of the Family Members</t>
  </si>
  <si>
    <t>Gender</t>
  </si>
  <si>
    <t>Relationship to Head of House Hold</t>
  </si>
  <si>
    <t>Age</t>
  </si>
  <si>
    <t>Marital Status</t>
  </si>
  <si>
    <t>Education</t>
  </si>
  <si>
    <t>Occupation</t>
  </si>
  <si>
    <t>Income Per Annum(Rs)</t>
  </si>
  <si>
    <t>Main HH</t>
  </si>
  <si>
    <t>Married</t>
  </si>
  <si>
    <t>Passed Intermediate</t>
  </si>
  <si>
    <t>Private service</t>
  </si>
  <si>
    <t>Spouse</t>
  </si>
  <si>
    <t>Under Graduate</t>
  </si>
  <si>
    <t>Housewife</t>
  </si>
  <si>
    <t>A.Jeshwanth</t>
  </si>
  <si>
    <t>Unmarried</t>
  </si>
  <si>
    <t>8th Std</t>
  </si>
  <si>
    <t>Student</t>
  </si>
  <si>
    <t>A.Harika</t>
  </si>
  <si>
    <t>5th Std</t>
  </si>
  <si>
    <t>Child</t>
  </si>
  <si>
    <t>A.Nanda Kishor</t>
  </si>
  <si>
    <t>Up to Primary</t>
  </si>
  <si>
    <t>G.Venkataramudu</t>
  </si>
  <si>
    <t>9th Std</t>
  </si>
  <si>
    <t>Old Age</t>
  </si>
  <si>
    <t>G.Pujari</t>
  </si>
  <si>
    <t>Brother</t>
  </si>
  <si>
    <t>G.Dhanemma</t>
  </si>
  <si>
    <t>7th Std</t>
  </si>
  <si>
    <t>G.Manjula</t>
  </si>
  <si>
    <t>6th Std</t>
  </si>
  <si>
    <t>G.Sheker</t>
  </si>
  <si>
    <t>G.Lalitha</t>
  </si>
  <si>
    <t>Daughter-in-law</t>
  </si>
  <si>
    <t>G.Shusank</t>
  </si>
  <si>
    <t>Grand Son</t>
  </si>
  <si>
    <t>G.Cheritha</t>
  </si>
  <si>
    <t>Grand Daughter</t>
  </si>
  <si>
    <t>Agriculture</t>
  </si>
  <si>
    <t>P.Ramadevi</t>
  </si>
  <si>
    <t>P.Tony</t>
  </si>
  <si>
    <t>Non School going age/ (&lt;6 Years)</t>
  </si>
  <si>
    <t>Widow/Widower</t>
  </si>
  <si>
    <t>B.Avanthika</t>
  </si>
  <si>
    <t>10th Std</t>
  </si>
  <si>
    <t>G.Acchenaya</t>
  </si>
  <si>
    <t>G.Jayddk Bai</t>
  </si>
  <si>
    <t>Agriculture Labour</t>
  </si>
  <si>
    <t>S.Muni</t>
  </si>
  <si>
    <t>T.Bhavitha</t>
  </si>
  <si>
    <t>K.Naga Raju</t>
  </si>
  <si>
    <t>Illiterate</t>
  </si>
  <si>
    <t>K.Rathnamma</t>
  </si>
  <si>
    <t>K.Rajeswari</t>
  </si>
  <si>
    <t>Unemployed</t>
  </si>
  <si>
    <t>K.Mahesh</t>
  </si>
  <si>
    <t>Lv.Sathyamurthi</t>
  </si>
  <si>
    <t>Retired/Pensioner</t>
  </si>
  <si>
    <t>Lv.Nirmala Bai</t>
  </si>
  <si>
    <t>S.Ibrahim</t>
  </si>
  <si>
    <t>S.Sumayathi</t>
  </si>
  <si>
    <t>C.Narayana</t>
  </si>
  <si>
    <t>C.Sunkamma</t>
  </si>
  <si>
    <t>S.Vedamani</t>
  </si>
  <si>
    <t>B.Dinamma</t>
  </si>
  <si>
    <t>C.Amarnath</t>
  </si>
  <si>
    <t>C.Nagarathna</t>
  </si>
  <si>
    <t>C.Pardhu</t>
  </si>
  <si>
    <t>S.Aameerin</t>
  </si>
  <si>
    <t>Deserted</t>
  </si>
  <si>
    <t>Non-agriculture Labour</t>
  </si>
  <si>
    <t>Masthan Valli</t>
  </si>
  <si>
    <t>Graduate</t>
  </si>
  <si>
    <t>S.Mastani</t>
  </si>
  <si>
    <t>S.Geetha Bai</t>
  </si>
  <si>
    <t>S.Chandrika</t>
  </si>
  <si>
    <t>S.Gunavardhini</t>
  </si>
  <si>
    <t>D.Peda Govindam</t>
  </si>
  <si>
    <t>D.Elamma</t>
  </si>
  <si>
    <t>D.Ramana</t>
  </si>
  <si>
    <t>A.Tulasamma</t>
  </si>
  <si>
    <t>A.Elamma</t>
  </si>
  <si>
    <t>Father</t>
  </si>
  <si>
    <t>A.Karthik</t>
  </si>
  <si>
    <t>T.Manohar</t>
  </si>
  <si>
    <t>T.Kiran</t>
  </si>
  <si>
    <t>T.Muni</t>
  </si>
  <si>
    <t>K.Sita Rathnam</t>
  </si>
  <si>
    <t>K.Chinni</t>
  </si>
  <si>
    <t>Business</t>
  </si>
  <si>
    <t>D.Rangamma</t>
  </si>
  <si>
    <t>D.Sakunthsls</t>
  </si>
  <si>
    <t>D.Lathika</t>
  </si>
  <si>
    <t>Ramudu</t>
  </si>
  <si>
    <t>Washing clothes</t>
  </si>
  <si>
    <t>Venkata Lakshmi</t>
  </si>
  <si>
    <t>Bharathi</t>
  </si>
  <si>
    <t>Osurappa</t>
  </si>
  <si>
    <t>Rajeswari</t>
  </si>
  <si>
    <t>Adthya</t>
  </si>
  <si>
    <t>Lokesh</t>
  </si>
  <si>
    <t>Nagamunaiah</t>
  </si>
  <si>
    <t>Naga Rathna</t>
  </si>
  <si>
    <t>Ramanjineyulu</t>
  </si>
  <si>
    <t>Vara Lakshmi</t>
  </si>
  <si>
    <t>B.Akkamma</t>
  </si>
  <si>
    <t>B.Lakshmi</t>
  </si>
  <si>
    <t>Venkatesh</t>
  </si>
  <si>
    <t>Lakshmi Devi</t>
  </si>
  <si>
    <t>Obulesh</t>
  </si>
  <si>
    <t>Usha Rani</t>
  </si>
  <si>
    <t>Vasanth Kumar</t>
  </si>
  <si>
    <t>Pavan Kalyan</t>
  </si>
  <si>
    <t>Sridevi</t>
  </si>
  <si>
    <t>Joythi</t>
  </si>
  <si>
    <t>S.Uma</t>
  </si>
  <si>
    <t>S.Vijay</t>
  </si>
  <si>
    <t>Mother</t>
  </si>
  <si>
    <t>Ramesh</t>
  </si>
  <si>
    <t>Sobha Rani</t>
  </si>
  <si>
    <t>Jaswanth</t>
  </si>
  <si>
    <t>Navya</t>
  </si>
  <si>
    <t>Krishna Bhat</t>
  </si>
  <si>
    <t>Dhiraj Bhat</t>
  </si>
  <si>
    <t>Deeksha</t>
  </si>
  <si>
    <t>Zelan Basha</t>
  </si>
  <si>
    <t>Post Graduate</t>
  </si>
  <si>
    <t>Priests</t>
  </si>
  <si>
    <t>Thouhed Begam</t>
  </si>
  <si>
    <t>Nehar</t>
  </si>
  <si>
    <t>Raju</t>
  </si>
  <si>
    <t>Anitha</t>
  </si>
  <si>
    <t>Yogasri</t>
  </si>
  <si>
    <t>Sai Deepthi</t>
  </si>
  <si>
    <t>Sumanth</t>
  </si>
  <si>
    <t>Lakshmi Narayana</t>
  </si>
  <si>
    <t>Lakshmi</t>
  </si>
  <si>
    <t>E.Srividya</t>
  </si>
  <si>
    <t>Vignesh</t>
  </si>
  <si>
    <t>Sanvi</t>
  </si>
  <si>
    <t>Gattapa</t>
  </si>
  <si>
    <t>Rama Lakshmi</t>
  </si>
  <si>
    <t>Mallikarjuna</t>
  </si>
  <si>
    <t>Gowthami</t>
  </si>
  <si>
    <t>Ganesh</t>
  </si>
  <si>
    <t>Mounika</t>
  </si>
  <si>
    <t>Ram Mohan</t>
  </si>
  <si>
    <t>Latha</t>
  </si>
  <si>
    <t>Mamatha</t>
  </si>
  <si>
    <t>Vamsi</t>
  </si>
  <si>
    <t>Monohar</t>
  </si>
  <si>
    <t>Prasad</t>
  </si>
  <si>
    <t>Suseela</t>
  </si>
  <si>
    <t>Bharath</t>
  </si>
  <si>
    <t>Bhuvanaswari</t>
  </si>
  <si>
    <t>Jayamma</t>
  </si>
  <si>
    <t>Jithendra</t>
  </si>
  <si>
    <t>Upendra</t>
  </si>
  <si>
    <t>Chenamma</t>
  </si>
  <si>
    <t>Pennabilamma</t>
  </si>
  <si>
    <t>Uha</t>
  </si>
  <si>
    <t>Lavanya</t>
  </si>
  <si>
    <t>M.Dada Kalandar</t>
  </si>
  <si>
    <t>Sheanbee</t>
  </si>
  <si>
    <t>Mazaihid</t>
  </si>
  <si>
    <t>Rasmeya</t>
  </si>
  <si>
    <t>Muthagir</t>
  </si>
  <si>
    <t>S.Hamad Husen</t>
  </si>
  <si>
    <t>Lakshmaiah</t>
  </si>
  <si>
    <t>Vijaya Lakshmi</t>
  </si>
  <si>
    <t>Tailoring</t>
  </si>
  <si>
    <t>Nikil</t>
  </si>
  <si>
    <t>Maddilati</t>
  </si>
  <si>
    <t>Kristamma</t>
  </si>
  <si>
    <t>A.Sai Kumar</t>
  </si>
  <si>
    <t>Muthyalu</t>
  </si>
  <si>
    <t>Nagaveni</t>
  </si>
  <si>
    <t>Aparna</t>
  </si>
  <si>
    <t>Gopal</t>
  </si>
  <si>
    <t>Saroja</t>
  </si>
  <si>
    <t>Anjali</t>
  </si>
  <si>
    <t>Maheswari</t>
  </si>
  <si>
    <t>Lakshmi Kantha</t>
  </si>
  <si>
    <t>Father-in-law</t>
  </si>
  <si>
    <t>Susulamma</t>
  </si>
  <si>
    <t>Mother –in-law</t>
  </si>
  <si>
    <t>Chinna Obulesh</t>
  </si>
  <si>
    <t>Hemavathi</t>
  </si>
  <si>
    <t>Manikanta</t>
  </si>
  <si>
    <t>Shabarish</t>
  </si>
  <si>
    <t>S.Bala Chinappa</t>
  </si>
  <si>
    <t>S.Lellama</t>
  </si>
  <si>
    <t>Venkataddakhai</t>
  </si>
  <si>
    <t>E.Poeeinke</t>
  </si>
  <si>
    <t>E.Sai Balaji</t>
  </si>
  <si>
    <t>E.Anil</t>
  </si>
  <si>
    <t>B.Obuleswer</t>
  </si>
  <si>
    <t>B.Sharada</t>
  </si>
  <si>
    <t>B.Anjili</t>
  </si>
  <si>
    <t>S.No</t>
  </si>
  <si>
    <t>Name of ULB</t>
  </si>
  <si>
    <t>Location</t>
  </si>
  <si>
    <t>Name of Owner</t>
  </si>
  <si>
    <t>Contact</t>
  </si>
  <si>
    <t>Gender (M-1/  F-2)</t>
  </si>
  <si>
    <t>Owner Ship</t>
  </si>
  <si>
    <t>Details of affected Ramp</t>
  </si>
  <si>
    <t>Type of Structure</t>
  </si>
  <si>
    <t>Length</t>
  </si>
  <si>
    <t>Breadth</t>
  </si>
  <si>
    <t>Area</t>
  </si>
  <si>
    <t>Usage of the structure affected</t>
  </si>
  <si>
    <t>Vulanarability</t>
  </si>
  <si>
    <t>Expected Impact</t>
  </si>
  <si>
    <t>Measure to address the Impact 1. Reconstruction 2. Cash</t>
  </si>
  <si>
    <t>Any suggestion by Household</t>
  </si>
  <si>
    <t>J.Prakash Rao</t>
  </si>
  <si>
    <t>Platform</t>
  </si>
  <si>
    <t>Commercial</t>
  </si>
  <si>
    <t>Cash</t>
  </si>
  <si>
    <t>FORMAT FOR TEMPORARILY IMPACTD STRUCTURES</t>
  </si>
  <si>
    <t>1. Schedule No.</t>
  </si>
  <si>
    <t>2. Name of the ULB.</t>
  </si>
  <si>
    <t>3. Name of Mandal.</t>
  </si>
  <si>
    <t>4. Name of the District.</t>
  </si>
  <si>
    <t>5. Full Name of the Vendor Conducting the Business</t>
  </si>
  <si>
    <t>6. Full name of the Head of the Household (HH) and relationship with the Vendor:</t>
  </si>
  <si>
    <t>7. Gendor of Vendor: Male-1 Female-2</t>
  </si>
  <si>
    <t>8.Contact Mobile/Land line Number</t>
  </si>
  <si>
    <t>9. Address</t>
  </si>
  <si>
    <t>10.Religion: Hindu-1 Muslim -2, Christian - 3, Sikh-4 , Jains-6, Others - 6</t>
  </si>
  <si>
    <t>11. Social Group: SC-1, ST-2, Bc-3 General Caste - 4</t>
  </si>
  <si>
    <t>12. Specify Caste/Tribe</t>
  </si>
  <si>
    <t>Sub Catse</t>
  </si>
  <si>
    <t>13. Volunerability Category:</t>
  </si>
  <si>
    <t>14. How long have you been continuing business in this location? No of Years:</t>
  </si>
  <si>
    <t>15. Nature of Business</t>
  </si>
  <si>
    <t>16. Daily Income(Rs)</t>
  </si>
  <si>
    <t>17. Preferred location in case if displacemnet:</t>
  </si>
  <si>
    <t>18. Type of Displacement - Temporary-1, Permanent-2</t>
  </si>
  <si>
    <t>19. In case of permanent/temporarily affected where will you conduct business?</t>
  </si>
  <si>
    <t>20. Type of Loss - Livelihood-1, Assets-2, Others(Specify)-3</t>
  </si>
  <si>
    <t>1</t>
  </si>
  <si>
    <t>Temporary</t>
  </si>
  <si>
    <t>Just Outside the affected area if available</t>
  </si>
  <si>
    <t>Livelihood</t>
  </si>
  <si>
    <t>2</t>
  </si>
  <si>
    <t>3</t>
  </si>
  <si>
    <t>Chintakula Obulesu</t>
  </si>
  <si>
    <t>Obulesu</t>
  </si>
  <si>
    <t>Santha Market</t>
  </si>
  <si>
    <t>Boya</t>
  </si>
  <si>
    <t>Fruits Shop</t>
  </si>
  <si>
    <t>Near By</t>
  </si>
  <si>
    <t>Kaja mohammed Abdulla</t>
  </si>
  <si>
    <t>Vaddegeri</t>
  </si>
  <si>
    <t>Vegetables</t>
  </si>
  <si>
    <t>Basala Sujatha</t>
  </si>
  <si>
    <t>Preparation of Social Impact Assessment &amp; Social Management Plan For Andhra Pradesh Urban Water Supply &amp; Septage Management Improvement Project (APUWS&amp;SMIP)</t>
  </si>
  <si>
    <t>VENDORS AND KIOSKS</t>
  </si>
  <si>
    <t>Schedule No</t>
  </si>
  <si>
    <t>BC Road</t>
  </si>
  <si>
    <t>Encroacher</t>
  </si>
  <si>
    <t>Temporary impact on the Access way</t>
  </si>
  <si>
    <t>Total</t>
  </si>
  <si>
    <t>Percent</t>
  </si>
  <si>
    <t>N</t>
  </si>
  <si>
    <t>Responses</t>
  </si>
  <si>
    <t>13.3 what are your suggestions for better implementation of the project</t>
  </si>
  <si>
    <t>13.2 What  are the negative imp;acts perceived due to project</t>
  </si>
  <si>
    <t>Able to get Individual water connections</t>
  </si>
  <si>
    <t>Health problems will get reduced</t>
  </si>
  <si>
    <t>13.1 how this project will benefit your area?</t>
  </si>
  <si>
    <t>System</t>
  </si>
  <si>
    <t>Missing</t>
  </si>
  <si>
    <t>%</t>
  </si>
  <si>
    <t>No.HH</t>
  </si>
  <si>
    <t>Valid</t>
  </si>
  <si>
    <t>Sl.No</t>
  </si>
  <si>
    <t>Buffaloes</t>
  </si>
  <si>
    <t>Bullocks</t>
  </si>
  <si>
    <t>Cows</t>
  </si>
  <si>
    <t>Avg</t>
  </si>
  <si>
    <t>HH</t>
  </si>
  <si>
    <t>Livestock</t>
  </si>
  <si>
    <t>Fans</t>
  </si>
  <si>
    <t>Sofa set</t>
  </si>
  <si>
    <t>LPG stove</t>
  </si>
  <si>
    <t>Cooler</t>
  </si>
  <si>
    <t>Dining table</t>
  </si>
  <si>
    <t>Fridge</t>
  </si>
  <si>
    <t>Auto rickshaw</t>
  </si>
  <si>
    <t>Telephone - mobile</t>
  </si>
  <si>
    <t>Television</t>
  </si>
  <si>
    <t>Cycle</t>
  </si>
  <si>
    <t>Motor Cycle/2 wheeler</t>
  </si>
  <si>
    <t>Jeep</t>
  </si>
  <si>
    <t>Bullock cart</t>
  </si>
  <si>
    <t>% to toal</t>
  </si>
  <si>
    <t>Assets</t>
  </si>
  <si>
    <t>10. Household Assets Owned</t>
  </si>
  <si>
    <t>Place of treatment for health problems</t>
  </si>
  <si>
    <t>Tittle for House</t>
  </si>
  <si>
    <t>Tittle for Agricultural land</t>
  </si>
  <si>
    <t>Type of decision</t>
  </si>
  <si>
    <t>Decision making at household level</t>
  </si>
  <si>
    <t>20000</t>
  </si>
  <si>
    <t>3000</t>
  </si>
  <si>
    <t>2000</t>
  </si>
  <si>
    <t>Average earnings per month</t>
  </si>
  <si>
    <t>Type of economic livelihood activities</t>
  </si>
  <si>
    <t>Participation in economic/livelihood</t>
  </si>
  <si>
    <t>SHG membership and position</t>
  </si>
  <si>
    <t>willing to pay for expected water supply</t>
  </si>
  <si>
    <t>Expected duration of water supply</t>
  </si>
  <si>
    <t>Preference for improved water supply</t>
  </si>
  <si>
    <t>Overall level of satisfaction</t>
  </si>
  <si>
    <t>Bill payment facility</t>
  </si>
  <si>
    <t>Grievance redressal</t>
  </si>
  <si>
    <t>Quality of water supply</t>
  </si>
  <si>
    <t>Timong of water supply</t>
  </si>
  <si>
    <t>Pressure of water supply</t>
  </si>
  <si>
    <t>Satisfaction level about duration of water supply</t>
  </si>
  <si>
    <t>Complaint registered</t>
  </si>
  <si>
    <t>No reponse</t>
  </si>
  <si>
    <t>Opinion in quality</t>
  </si>
  <si>
    <t>What method used for treat water to make it potable</t>
  </si>
  <si>
    <t>Cost of water per 20 Litres</t>
  </si>
  <si>
    <t>Agency</t>
  </si>
  <si>
    <t>Difficulties faced in fetching water</t>
  </si>
  <si>
    <t>Means of transport</t>
  </si>
  <si>
    <t>No response</t>
  </si>
  <si>
    <t>Frequency</t>
  </si>
  <si>
    <t>Family members</t>
  </si>
  <si>
    <t>Number of members</t>
  </si>
  <si>
    <t>Distence in mtrs</t>
  </si>
  <si>
    <t>Average time</t>
  </si>
  <si>
    <t>&gt;100</t>
  </si>
  <si>
    <t>Up to 100</t>
  </si>
  <si>
    <t>Place of payment of water bills</t>
  </si>
  <si>
    <t>Are you paying bills for muncipal tap connection</t>
  </si>
  <si>
    <t>Type of storage</t>
  </si>
  <si>
    <t>Practice of use of booster pumps</t>
  </si>
  <si>
    <t>Sno</t>
  </si>
  <si>
    <t>Duration of time for water supply</t>
  </si>
  <si>
    <t>Frequency of municipal water supply</t>
  </si>
  <si>
    <t>Major source</t>
  </si>
  <si>
    <t>HSC Connection</t>
  </si>
  <si>
    <t>Type of waste water connection</t>
  </si>
  <si>
    <t>Amount spent on mobile phone permonth</t>
  </si>
  <si>
    <t>Electricity connection</t>
  </si>
  <si>
    <t>Do you have a bathroom</t>
  </si>
  <si>
    <t>Where do you go for defecation</t>
  </si>
  <si>
    <t>Do you have a toilet</t>
  </si>
  <si>
    <t>Fuel used for cooking</t>
  </si>
  <si>
    <t>Separate kitchen</t>
  </si>
  <si>
    <t>Type of house</t>
  </si>
  <si>
    <t>Type of construction</t>
  </si>
  <si>
    <t>&gt;20 years</t>
  </si>
  <si>
    <t>&gt;10 to 20years</t>
  </si>
  <si>
    <t>&gt;5 to 10years</t>
  </si>
  <si>
    <t>Up to 5years</t>
  </si>
  <si>
    <t>No of years</t>
  </si>
  <si>
    <t xml:space="preserve">Ownership </t>
  </si>
  <si>
    <t>7</t>
  </si>
  <si>
    <t>5</t>
  </si>
  <si>
    <t>4</t>
  </si>
  <si>
    <t>Arogyasri card</t>
  </si>
  <si>
    <t>Aadhar card</t>
  </si>
  <si>
    <t>Voter ID</t>
  </si>
  <si>
    <t>Type of Rationcard</t>
  </si>
  <si>
    <t>Rationcard</t>
  </si>
  <si>
    <t>Type of family</t>
  </si>
  <si>
    <t>Vulnerability</t>
  </si>
  <si>
    <t>Number of years</t>
  </si>
  <si>
    <t>Subcaste</t>
  </si>
  <si>
    <t>sub caste</t>
  </si>
  <si>
    <t>Social group</t>
  </si>
  <si>
    <t>Mother tongue</t>
  </si>
  <si>
    <t>Religion</t>
  </si>
  <si>
    <t>Nationality</t>
  </si>
  <si>
    <t>Name of the ULB</t>
  </si>
  <si>
    <t>4.00</t>
  </si>
  <si>
    <t>3.00</t>
  </si>
  <si>
    <t>2.00</t>
  </si>
  <si>
    <t>1.00</t>
  </si>
  <si>
    <t>No of persons</t>
  </si>
  <si>
    <t>0</t>
  </si>
  <si>
    <t>No of Persons</t>
  </si>
  <si>
    <t>8.00</t>
  </si>
  <si>
    <t>5.00</t>
  </si>
  <si>
    <t>&gt;100000-300000</t>
  </si>
  <si>
    <t>&gt;50000-100000</t>
  </si>
  <si>
    <t>&gt;20000-50000</t>
  </si>
  <si>
    <t>Income range</t>
  </si>
  <si>
    <t>Income</t>
  </si>
  <si>
    <t/>
  </si>
  <si>
    <t>Purpose</t>
  </si>
  <si>
    <t>Purpose of migration</t>
  </si>
  <si>
    <t>Migration</t>
  </si>
  <si>
    <t>Literate but no formal education</t>
  </si>
  <si>
    <t>Technical / Vocational Education</t>
  </si>
  <si>
    <t>High school</t>
  </si>
  <si>
    <t>Secondary</t>
  </si>
  <si>
    <t>Marrital Status</t>
  </si>
  <si>
    <t>Above 60</t>
  </si>
  <si>
    <t>&gt;30-60</t>
  </si>
  <si>
    <t>&gt;15-30</t>
  </si>
  <si>
    <t>UP to 15</t>
  </si>
  <si>
    <t>Age Group</t>
  </si>
  <si>
    <t>Relation Ship</t>
  </si>
  <si>
    <t>NA</t>
  </si>
  <si>
    <t>Suggestion</t>
  </si>
  <si>
    <t>Impact</t>
  </si>
  <si>
    <t>Axis line</t>
  </si>
  <si>
    <t>Usage</t>
  </si>
  <si>
    <t>Total Area in metr</t>
  </si>
  <si>
    <t>Type</t>
  </si>
  <si>
    <t>Details</t>
  </si>
  <si>
    <t>Enchrocher</t>
  </si>
  <si>
    <t>Ownership</t>
  </si>
  <si>
    <t>Name</t>
  </si>
  <si>
    <t>BCc Road</t>
  </si>
  <si>
    <t>ULB</t>
  </si>
  <si>
    <t>Not Intrested</t>
  </si>
  <si>
    <t>Not Intersted</t>
  </si>
  <si>
    <t>Bank Details</t>
  </si>
  <si>
    <t>Type of loss</t>
  </si>
  <si>
    <t>Temp/Permanent</t>
  </si>
  <si>
    <t>Displacement</t>
  </si>
  <si>
    <t>250</t>
  </si>
  <si>
    <t>200</t>
  </si>
  <si>
    <t>Daily Income</t>
  </si>
  <si>
    <t>Nature</t>
  </si>
  <si>
    <t>Years</t>
  </si>
  <si>
    <t>Volunerability</t>
  </si>
  <si>
    <t>13. Volunerability Category: Women Headed House (WHH)-1  SC-2 , ST-3, BPL-4, Head of the Household (HH) with Disability - 5 Household headed by Elderly(&gt;60yrs), 6 Minority, 7 None of the Above</t>
  </si>
  <si>
    <t>Sub Caste</t>
  </si>
  <si>
    <t>Caste</t>
  </si>
  <si>
    <t>Social Group</t>
  </si>
  <si>
    <t>Specify</t>
  </si>
  <si>
    <t>Address</t>
  </si>
  <si>
    <t>Gendor</t>
  </si>
  <si>
    <t>District</t>
  </si>
  <si>
    <t>Mandal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</si>
</sst>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%"/>
    <numFmt numFmtId="165" formatCode="###0"/>
    <numFmt numFmtId="166" formatCode="###0.0"/>
    <numFmt numFmtId="167" formatCode="####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9"/>
      <color indexed="8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 vertical="top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166" fontId="6" fillId="0" borderId="1" xfId="1" applyNumberFormat="1" applyFont="1" applyBorder="1" applyAlignment="1">
      <alignment horizontal="right" vertical="top"/>
    </xf>
    <xf numFmtId="0" fontId="6" fillId="0" borderId="1" xfId="1" applyFont="1" applyBorder="1" applyAlignment="1">
      <alignment horizontal="left" wrapText="1"/>
    </xf>
    <xf numFmtId="0" fontId="7" fillId="0" borderId="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wrapText="1"/>
    </xf>
    <xf numFmtId="1" fontId="0" fillId="0" borderId="1" xfId="0" applyNumberFormat="1" applyBorder="1"/>
    <xf numFmtId="0" fontId="1" fillId="0" borderId="1" xfId="0" applyFont="1" applyFill="1" applyBorder="1"/>
    <xf numFmtId="2" fontId="0" fillId="0" borderId="1" xfId="0" applyNumberFormat="1" applyBorder="1" applyAlignment="1">
      <alignment horizontal="center"/>
    </xf>
    <xf numFmtId="165" fontId="6" fillId="0" borderId="1" xfId="2" applyNumberFormat="1" applyFont="1" applyBorder="1" applyAlignment="1">
      <alignment horizontal="center" vertical="top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>
      <alignment horizontal="left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66" fontId="8" fillId="0" borderId="1" xfId="1" applyNumberFormat="1" applyFont="1" applyBorder="1" applyAlignment="1">
      <alignment horizontal="right" vertical="top"/>
    </xf>
    <xf numFmtId="165" fontId="8" fillId="0" borderId="1" xfId="1" applyNumberFormat="1" applyFont="1" applyBorder="1" applyAlignment="1">
      <alignment horizontal="right" vertical="top"/>
    </xf>
    <xf numFmtId="0" fontId="8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left" vertical="top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left" vertical="top" wrapText="1"/>
    </xf>
    <xf numFmtId="0" fontId="5" fillId="0" borderId="0" xfId="3"/>
    <xf numFmtId="0" fontId="6" fillId="0" borderId="0" xfId="3" applyFont="1" applyBorder="1" applyAlignment="1">
      <alignment horizontal="left" vertical="top" wrapText="1"/>
    </xf>
    <xf numFmtId="166" fontId="6" fillId="0" borderId="0" xfId="3" applyNumberFormat="1" applyFont="1" applyBorder="1" applyAlignment="1">
      <alignment horizontal="right" vertical="top"/>
    </xf>
    <xf numFmtId="165" fontId="6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left" vertical="top" wrapText="1"/>
    </xf>
    <xf numFmtId="166" fontId="8" fillId="0" borderId="1" xfId="3" applyNumberFormat="1" applyFont="1" applyBorder="1" applyAlignment="1">
      <alignment horizontal="right" vertical="top"/>
    </xf>
    <xf numFmtId="165" fontId="8" fillId="0" borderId="1" xfId="3" applyNumberFormat="1" applyFont="1" applyBorder="1" applyAlignment="1">
      <alignment horizontal="right" vertical="top"/>
    </xf>
    <xf numFmtId="0" fontId="8" fillId="0" borderId="1" xfId="3" applyFont="1" applyBorder="1" applyAlignment="1">
      <alignment horizontal="left" vertical="top" wrapText="1"/>
    </xf>
    <xf numFmtId="166" fontId="6" fillId="0" borderId="1" xfId="3" applyNumberFormat="1" applyFont="1" applyBorder="1" applyAlignment="1">
      <alignment horizontal="right" vertical="top"/>
    </xf>
    <xf numFmtId="165" fontId="6" fillId="0" borderId="1" xfId="3" applyNumberFormat="1" applyFont="1" applyBorder="1" applyAlignment="1">
      <alignment horizontal="right" vertical="top"/>
    </xf>
    <xf numFmtId="0" fontId="6" fillId="0" borderId="1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wrapText="1"/>
    </xf>
    <xf numFmtId="0" fontId="7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vertical="top" wrapText="1"/>
    </xf>
    <xf numFmtId="0" fontId="6" fillId="0" borderId="1" xfId="3" applyFont="1" applyBorder="1" applyAlignment="1">
      <alignment vertical="top" wrapText="1"/>
    </xf>
    <xf numFmtId="0" fontId="8" fillId="0" borderId="1" xfId="3" applyFont="1" applyBorder="1" applyAlignment="1">
      <alignment wrapText="1"/>
    </xf>
    <xf numFmtId="0" fontId="5" fillId="0" borderId="0" xfId="4"/>
    <xf numFmtId="166" fontId="6" fillId="0" borderId="1" xfId="5" applyNumberFormat="1" applyFont="1" applyBorder="1" applyAlignment="1">
      <alignment horizontal="right" vertical="top"/>
    </xf>
    <xf numFmtId="165" fontId="6" fillId="0" borderId="1" xfId="5" applyNumberFormat="1" applyFont="1" applyBorder="1" applyAlignment="1">
      <alignment horizontal="right" vertical="top"/>
    </xf>
    <xf numFmtId="0" fontId="6" fillId="0" borderId="1" xfId="5" applyFont="1" applyBorder="1" applyAlignment="1">
      <alignment horizontal="left" vertical="top" wrapText="1"/>
    </xf>
    <xf numFmtId="0" fontId="6" fillId="0" borderId="1" xfId="5" applyFont="1" applyBorder="1" applyAlignment="1">
      <alignment vertical="top" wrapText="1"/>
    </xf>
    <xf numFmtId="0" fontId="6" fillId="0" borderId="1" xfId="5" applyFont="1" applyBorder="1" applyAlignment="1">
      <alignment horizontal="left" vertical="top"/>
    </xf>
    <xf numFmtId="0" fontId="6" fillId="0" borderId="1" xfId="5" applyFont="1" applyBorder="1" applyAlignment="1">
      <alignment horizontal="center" wrapText="1"/>
    </xf>
    <xf numFmtId="0" fontId="6" fillId="0" borderId="1" xfId="5" applyFont="1" applyBorder="1" applyAlignment="1">
      <alignment wrapText="1"/>
    </xf>
    <xf numFmtId="0" fontId="7" fillId="0" borderId="0" xfId="5" applyFont="1" applyBorder="1" applyAlignment="1">
      <alignment horizontal="center" vertical="center" wrapText="1"/>
    </xf>
    <xf numFmtId="0" fontId="5" fillId="0" borderId="0" xfId="5"/>
    <xf numFmtId="166" fontId="8" fillId="0" borderId="1" xfId="5" applyNumberFormat="1" applyFont="1" applyBorder="1" applyAlignment="1">
      <alignment horizontal="right" vertical="top"/>
    </xf>
    <xf numFmtId="165" fontId="8" fillId="0" borderId="1" xfId="5" applyNumberFormat="1" applyFont="1" applyBorder="1" applyAlignment="1">
      <alignment horizontal="right" vertical="top"/>
    </xf>
    <xf numFmtId="0" fontId="8" fillId="0" borderId="1" xfId="5" applyFont="1" applyBorder="1" applyAlignment="1">
      <alignment horizontal="left" vertical="top" wrapText="1"/>
    </xf>
    <xf numFmtId="0" fontId="8" fillId="0" borderId="1" xfId="5" applyFont="1" applyBorder="1" applyAlignment="1">
      <alignment horizontal="center" wrapText="1"/>
    </xf>
    <xf numFmtId="0" fontId="8" fillId="0" borderId="1" xfId="5" applyFont="1" applyBorder="1" applyAlignment="1">
      <alignment wrapText="1"/>
    </xf>
    <xf numFmtId="0" fontId="8" fillId="0" borderId="1" xfId="5" applyFont="1" applyBorder="1" applyAlignment="1">
      <alignment horizontal="left" vertical="top" wrapText="1"/>
    </xf>
    <xf numFmtId="167" fontId="6" fillId="0" borderId="1" xfId="5" applyNumberFormat="1" applyFont="1" applyBorder="1" applyAlignment="1">
      <alignment horizontal="right" vertical="top"/>
    </xf>
    <xf numFmtId="0" fontId="3" fillId="0" borderId="0" xfId="5" applyFont="1"/>
    <xf numFmtId="2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5" applyFont="1" applyBorder="1" applyAlignment="1">
      <alignment vertical="top" wrapText="1"/>
    </xf>
    <xf numFmtId="0" fontId="5" fillId="0" borderId="0" xfId="6"/>
    <xf numFmtId="166" fontId="6" fillId="0" borderId="1" xfId="6" applyNumberFormat="1" applyFont="1" applyBorder="1" applyAlignment="1">
      <alignment horizontal="right" vertical="top"/>
    </xf>
    <xf numFmtId="165" fontId="6" fillId="0" borderId="1" xfId="6" applyNumberFormat="1" applyFont="1" applyBorder="1" applyAlignment="1">
      <alignment horizontal="right" vertical="top"/>
    </xf>
    <xf numFmtId="0" fontId="6" fillId="0" borderId="1" xfId="6" applyFont="1" applyBorder="1" applyAlignment="1">
      <alignment horizontal="left" vertical="top" wrapText="1"/>
    </xf>
    <xf numFmtId="0" fontId="6" fillId="0" borderId="1" xfId="6" applyFont="1" applyBorder="1" applyAlignment="1">
      <alignment horizontal="center" wrapText="1"/>
    </xf>
    <xf numFmtId="0" fontId="6" fillId="0" borderId="1" xfId="6" applyFont="1" applyBorder="1" applyAlignment="1">
      <alignment wrapText="1"/>
    </xf>
    <xf numFmtId="0" fontId="7" fillId="0" borderId="0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top"/>
    </xf>
    <xf numFmtId="0" fontId="5" fillId="0" borderId="0" xfId="7"/>
    <xf numFmtId="166" fontId="6" fillId="0" borderId="1" xfId="7" applyNumberFormat="1" applyFont="1" applyBorder="1" applyAlignment="1">
      <alignment horizontal="right" vertical="top"/>
    </xf>
    <xf numFmtId="165" fontId="6" fillId="0" borderId="1" xfId="7" applyNumberFormat="1" applyFont="1" applyBorder="1" applyAlignment="1">
      <alignment horizontal="right" vertical="top"/>
    </xf>
    <xf numFmtId="0" fontId="6" fillId="0" borderId="1" xfId="7" applyFont="1" applyBorder="1" applyAlignment="1">
      <alignment horizontal="left" vertical="top" wrapText="1"/>
    </xf>
    <xf numFmtId="0" fontId="6" fillId="0" borderId="1" xfId="7" applyFont="1" applyBorder="1" applyAlignment="1">
      <alignment vertical="top" wrapText="1"/>
    </xf>
    <xf numFmtId="0" fontId="1" fillId="0" borderId="0" xfId="0" applyFont="1"/>
    <xf numFmtId="0" fontId="3" fillId="0" borderId="0" xfId="7" applyFont="1"/>
    <xf numFmtId="0" fontId="8" fillId="0" borderId="1" xfId="7" applyFont="1" applyBorder="1" applyAlignment="1">
      <alignment horizontal="center" wrapText="1"/>
    </xf>
    <xf numFmtId="0" fontId="8" fillId="0" borderId="1" xfId="7" applyFont="1" applyBorder="1" applyAlignment="1">
      <alignment wrapText="1"/>
    </xf>
    <xf numFmtId="0" fontId="7" fillId="0" borderId="0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top"/>
    </xf>
  </cellXfs>
  <cellStyles count="8">
    <cellStyle name="Normal" xfId="0" builtinId="0"/>
    <cellStyle name="Normal_House_Hold_Composition" xfId="5"/>
    <cellStyle name="Normal_House_Hold_Composition_1" xfId="4"/>
    <cellStyle name="Normal_Main Sheet" xfId="2"/>
    <cellStyle name="Normal_Sheet1" xfId="1"/>
    <cellStyle name="Normal_Sheet1_1" xfId="3"/>
    <cellStyle name="Normal_Structures" xfId="6"/>
    <cellStyle name="Normal_Vendor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2"/>
  <sheetViews>
    <sheetView workbookViewId="0">
      <selection activeCell="J15" sqref="J15"/>
    </sheetView>
  </sheetViews>
  <sheetFormatPr defaultRowHeight="15" x14ac:dyDescent="0.25"/>
  <cols>
    <col min="2" max="2" width="27.42578125" customWidth="1"/>
  </cols>
  <sheetData>
    <row r="1" spans="1:4" x14ac:dyDescent="0.25">
      <c r="A1" s="25" t="s">
        <v>301</v>
      </c>
      <c r="B1" s="25"/>
      <c r="C1" s="25"/>
      <c r="D1" s="25"/>
    </row>
    <row r="2" spans="1:4" x14ac:dyDescent="0.25">
      <c r="A2" s="28" t="s">
        <v>717</v>
      </c>
      <c r="B2" s="28" t="s">
        <v>820</v>
      </c>
      <c r="C2" s="26" t="s">
        <v>715</v>
      </c>
      <c r="D2" s="26" t="s">
        <v>714</v>
      </c>
    </row>
    <row r="3" spans="1:4" x14ac:dyDescent="0.25">
      <c r="A3" s="17">
        <v>1</v>
      </c>
      <c r="B3" s="17" t="s">
        <v>3</v>
      </c>
      <c r="C3" s="15">
        <v>58</v>
      </c>
      <c r="D3" s="23">
        <v>100</v>
      </c>
    </row>
    <row r="6" spans="1:4" x14ac:dyDescent="0.25">
      <c r="A6" s="25" t="s">
        <v>310</v>
      </c>
      <c r="B6" s="25"/>
      <c r="C6" s="25"/>
      <c r="D6" s="25"/>
    </row>
    <row r="7" spans="1:4" x14ac:dyDescent="0.25">
      <c r="A7" s="28" t="s">
        <v>782</v>
      </c>
      <c r="B7" s="28" t="s">
        <v>438</v>
      </c>
      <c r="C7" s="26" t="s">
        <v>715</v>
      </c>
      <c r="D7" s="26" t="s">
        <v>714</v>
      </c>
    </row>
    <row r="8" spans="1:4" x14ac:dyDescent="0.25">
      <c r="A8" s="18">
        <v>1</v>
      </c>
      <c r="B8" s="17" t="s">
        <v>8</v>
      </c>
      <c r="C8" s="15">
        <v>52</v>
      </c>
      <c r="D8" s="23">
        <v>89.65517241379311</v>
      </c>
    </row>
    <row r="9" spans="1:4" x14ac:dyDescent="0.25">
      <c r="A9" s="18">
        <v>2</v>
      </c>
      <c r="B9" s="17" t="s">
        <v>6</v>
      </c>
      <c r="C9" s="15">
        <v>6</v>
      </c>
      <c r="D9" s="23">
        <v>10.344827586206897</v>
      </c>
    </row>
    <row r="10" spans="1:4" x14ac:dyDescent="0.25">
      <c r="A10" s="18"/>
      <c r="B10" s="27" t="s">
        <v>703</v>
      </c>
      <c r="C10" s="39">
        <v>58</v>
      </c>
      <c r="D10" s="38">
        <v>100</v>
      </c>
    </row>
    <row r="13" spans="1:4" x14ac:dyDescent="0.25">
      <c r="A13" s="25" t="s">
        <v>311</v>
      </c>
      <c r="B13" s="25"/>
      <c r="C13" s="25"/>
      <c r="D13" s="25"/>
    </row>
    <row r="14" spans="1:4" x14ac:dyDescent="0.25">
      <c r="A14" s="28" t="s">
        <v>717</v>
      </c>
      <c r="B14" s="28" t="s">
        <v>819</v>
      </c>
      <c r="C14" s="26" t="s">
        <v>715</v>
      </c>
      <c r="D14" s="26" t="s">
        <v>714</v>
      </c>
    </row>
    <row r="15" spans="1:4" x14ac:dyDescent="0.25">
      <c r="A15" s="17">
        <v>1</v>
      </c>
      <c r="B15" s="17" t="s">
        <v>9</v>
      </c>
      <c r="C15" s="15">
        <v>58</v>
      </c>
      <c r="D15" s="23">
        <v>100</v>
      </c>
    </row>
    <row r="18" spans="1:4" x14ac:dyDescent="0.25">
      <c r="A18" s="25" t="s">
        <v>312</v>
      </c>
      <c r="B18" s="25"/>
      <c r="C18" s="25"/>
      <c r="D18" s="25"/>
    </row>
    <row r="19" spans="1:4" x14ac:dyDescent="0.25">
      <c r="A19" s="28" t="s">
        <v>717</v>
      </c>
      <c r="B19" s="28" t="s">
        <v>818</v>
      </c>
      <c r="C19" s="26" t="s">
        <v>715</v>
      </c>
      <c r="D19" s="26" t="s">
        <v>714</v>
      </c>
    </row>
    <row r="20" spans="1:4" x14ac:dyDescent="0.25">
      <c r="A20" s="18">
        <v>1</v>
      </c>
      <c r="B20" s="17" t="s">
        <v>10</v>
      </c>
      <c r="C20" s="15">
        <v>52</v>
      </c>
      <c r="D20" s="23">
        <v>89.7</v>
      </c>
    </row>
    <row r="21" spans="1:4" x14ac:dyDescent="0.25">
      <c r="A21" s="18">
        <v>2</v>
      </c>
      <c r="B21" s="17" t="s">
        <v>109</v>
      </c>
      <c r="C21" s="15">
        <v>6</v>
      </c>
      <c r="D21" s="23">
        <v>10.3</v>
      </c>
    </row>
    <row r="22" spans="1:4" x14ac:dyDescent="0.25">
      <c r="A22" s="18"/>
      <c r="B22" s="27" t="s">
        <v>703</v>
      </c>
      <c r="C22" s="39">
        <v>58</v>
      </c>
      <c r="D22" s="38">
        <v>100</v>
      </c>
    </row>
    <row r="26" spans="1:4" x14ac:dyDescent="0.25">
      <c r="A26" s="25" t="s">
        <v>313</v>
      </c>
      <c r="B26" s="25"/>
      <c r="C26" s="25"/>
      <c r="D26" s="25"/>
    </row>
    <row r="27" spans="1:4" x14ac:dyDescent="0.25">
      <c r="A27" s="28" t="s">
        <v>717</v>
      </c>
      <c r="B27" s="28" t="s">
        <v>817</v>
      </c>
      <c r="C27" s="26" t="s">
        <v>715</v>
      </c>
      <c r="D27" s="26" t="s">
        <v>714</v>
      </c>
    </row>
    <row r="28" spans="1:4" x14ac:dyDescent="0.25">
      <c r="A28" s="18">
        <v>1</v>
      </c>
      <c r="B28" s="17" t="s">
        <v>11</v>
      </c>
      <c r="C28" s="15">
        <v>52</v>
      </c>
      <c r="D28" s="23">
        <v>89.65517241379311</v>
      </c>
    </row>
    <row r="29" spans="1:4" x14ac:dyDescent="0.25">
      <c r="A29" s="18">
        <v>2</v>
      </c>
      <c r="B29" s="17" t="s">
        <v>110</v>
      </c>
      <c r="C29" s="15">
        <v>6</v>
      </c>
      <c r="D29" s="23">
        <v>10.344827586206897</v>
      </c>
    </row>
    <row r="30" spans="1:4" x14ac:dyDescent="0.25">
      <c r="A30" s="18"/>
      <c r="B30" s="27" t="s">
        <v>703</v>
      </c>
      <c r="C30" s="39">
        <v>58</v>
      </c>
      <c r="D30" s="38">
        <v>100</v>
      </c>
    </row>
    <row r="33" spans="1:4" x14ac:dyDescent="0.25">
      <c r="A33" s="25" t="s">
        <v>314</v>
      </c>
      <c r="B33" s="25"/>
      <c r="C33" s="25"/>
      <c r="D33" s="25"/>
    </row>
    <row r="34" spans="1:4" x14ac:dyDescent="0.25">
      <c r="A34" s="28" t="s">
        <v>717</v>
      </c>
      <c r="B34" s="28" t="s">
        <v>816</v>
      </c>
      <c r="C34" s="26" t="s">
        <v>715</v>
      </c>
      <c r="D34" s="26" t="s">
        <v>714</v>
      </c>
    </row>
    <row r="35" spans="1:4" x14ac:dyDescent="0.25">
      <c r="A35" s="18">
        <v>1</v>
      </c>
      <c r="B35" s="17" t="s">
        <v>83</v>
      </c>
      <c r="C35" s="15">
        <v>28</v>
      </c>
      <c r="D35" s="23">
        <v>48.275862068965516</v>
      </c>
    </row>
    <row r="36" spans="1:4" x14ac:dyDescent="0.25">
      <c r="A36" s="18">
        <v>2</v>
      </c>
      <c r="B36" s="17" t="s">
        <v>12</v>
      </c>
      <c r="C36" s="15">
        <v>23</v>
      </c>
      <c r="D36" s="23">
        <v>39.655172413793103</v>
      </c>
    </row>
    <row r="37" spans="1:4" x14ac:dyDescent="0.25">
      <c r="A37" s="18">
        <v>3</v>
      </c>
      <c r="B37" s="17" t="s">
        <v>111</v>
      </c>
      <c r="C37" s="15">
        <v>7</v>
      </c>
      <c r="D37" s="23">
        <v>12.068965517241379</v>
      </c>
    </row>
    <row r="38" spans="1:4" x14ac:dyDescent="0.25">
      <c r="A38" s="18"/>
      <c r="B38" s="27" t="s">
        <v>703</v>
      </c>
      <c r="C38" s="39">
        <v>58</v>
      </c>
      <c r="D38" s="38">
        <v>100</v>
      </c>
    </row>
    <row r="42" spans="1:4" x14ac:dyDescent="0.25">
      <c r="A42" s="25" t="s">
        <v>815</v>
      </c>
      <c r="B42" s="25"/>
      <c r="C42" s="25"/>
      <c r="D42" s="25"/>
    </row>
    <row r="43" spans="1:4" x14ac:dyDescent="0.25">
      <c r="A43" s="28" t="s">
        <v>717</v>
      </c>
      <c r="B43" s="28" t="s">
        <v>814</v>
      </c>
      <c r="C43" s="26" t="s">
        <v>715</v>
      </c>
      <c r="D43" s="26" t="s">
        <v>714</v>
      </c>
    </row>
    <row r="44" spans="1:4" x14ac:dyDescent="0.25">
      <c r="A44" s="18">
        <v>1</v>
      </c>
      <c r="B44" s="17" t="s">
        <v>13</v>
      </c>
      <c r="C44" s="15">
        <v>6</v>
      </c>
      <c r="D44" s="23">
        <f>C44/58*100</f>
        <v>10.344827586206897</v>
      </c>
    </row>
    <row r="45" spans="1:4" x14ac:dyDescent="0.25">
      <c r="A45" s="18">
        <v>2</v>
      </c>
      <c r="B45" s="17" t="s">
        <v>161</v>
      </c>
      <c r="C45" s="15">
        <v>1</v>
      </c>
      <c r="D45" s="23">
        <f>C45/58*100</f>
        <v>1.7241379310344827</v>
      </c>
    </row>
    <row r="46" spans="1:4" x14ac:dyDescent="0.25">
      <c r="A46" s="18">
        <v>3</v>
      </c>
      <c r="B46" s="17" t="s">
        <v>237</v>
      </c>
      <c r="C46" s="15">
        <v>1</v>
      </c>
      <c r="D46" s="23">
        <f>C46/58*100</f>
        <v>1.7241379310344827</v>
      </c>
    </row>
    <row r="47" spans="1:4" x14ac:dyDescent="0.25">
      <c r="A47" s="18">
        <v>4</v>
      </c>
      <c r="B47" s="17" t="s">
        <v>144</v>
      </c>
      <c r="C47" s="15">
        <v>2</v>
      </c>
      <c r="D47" s="23">
        <f>C47/58*100</f>
        <v>3.4482758620689653</v>
      </c>
    </row>
    <row r="48" spans="1:4" x14ac:dyDescent="0.25">
      <c r="A48" s="18">
        <v>5</v>
      </c>
      <c r="B48" s="17" t="s">
        <v>242</v>
      </c>
      <c r="C48" s="15">
        <v>2</v>
      </c>
      <c r="D48" s="23">
        <f>C48/58*100</f>
        <v>3.4482758620689653</v>
      </c>
    </row>
    <row r="49" spans="1:4" x14ac:dyDescent="0.25">
      <c r="A49" s="18">
        <v>6</v>
      </c>
      <c r="B49" s="17" t="s">
        <v>103</v>
      </c>
      <c r="C49" s="15">
        <v>2</v>
      </c>
      <c r="D49" s="23">
        <f>C49/58*100</f>
        <v>3.4482758620689653</v>
      </c>
    </row>
    <row r="50" spans="1:4" x14ac:dyDescent="0.25">
      <c r="A50" s="18">
        <v>7</v>
      </c>
      <c r="B50" s="17" t="s">
        <v>180</v>
      </c>
      <c r="C50" s="15">
        <v>1</v>
      </c>
      <c r="D50" s="23">
        <f>C50/58*100</f>
        <v>1.7241379310344827</v>
      </c>
    </row>
    <row r="51" spans="1:4" x14ac:dyDescent="0.25">
      <c r="A51" s="18">
        <v>8</v>
      </c>
      <c r="B51" s="17" t="s">
        <v>195</v>
      </c>
      <c r="C51" s="15">
        <v>8</v>
      </c>
      <c r="D51" s="23">
        <f>C51/58*100</f>
        <v>13.793103448275861</v>
      </c>
    </row>
    <row r="52" spans="1:4" x14ac:dyDescent="0.25">
      <c r="A52" s="18">
        <v>9</v>
      </c>
      <c r="B52" s="17" t="s">
        <v>87</v>
      </c>
      <c r="C52" s="15">
        <v>20</v>
      </c>
      <c r="D52" s="23">
        <f>C52/58*100</f>
        <v>34.482758620689658</v>
      </c>
    </row>
    <row r="53" spans="1:4" x14ac:dyDescent="0.25">
      <c r="A53" s="18">
        <v>10</v>
      </c>
      <c r="B53" s="17" t="s">
        <v>200</v>
      </c>
      <c r="C53" s="15">
        <v>1</v>
      </c>
      <c r="D53" s="23">
        <f>C53/58*100</f>
        <v>1.7241379310344827</v>
      </c>
    </row>
    <row r="54" spans="1:4" x14ac:dyDescent="0.25">
      <c r="A54" s="18">
        <v>11</v>
      </c>
      <c r="B54" s="17" t="s">
        <v>206</v>
      </c>
      <c r="C54" s="15">
        <v>4</v>
      </c>
      <c r="D54" s="23">
        <f>C54/58*100</f>
        <v>6.8965517241379306</v>
      </c>
    </row>
    <row r="55" spans="1:4" x14ac:dyDescent="0.25">
      <c r="A55" s="18">
        <v>12</v>
      </c>
      <c r="B55" s="17" t="s">
        <v>246</v>
      </c>
      <c r="C55" s="15">
        <v>1</v>
      </c>
      <c r="D55" s="23">
        <f>C55/58*100</f>
        <v>1.7241379310344827</v>
      </c>
    </row>
    <row r="56" spans="1:4" x14ac:dyDescent="0.25">
      <c r="A56" s="18">
        <v>13</v>
      </c>
      <c r="B56" s="17" t="s">
        <v>112</v>
      </c>
      <c r="C56" s="15">
        <v>6</v>
      </c>
      <c r="D56" s="23">
        <f>C56/58*100</f>
        <v>10.344827586206897</v>
      </c>
    </row>
    <row r="57" spans="1:4" x14ac:dyDescent="0.25">
      <c r="A57" s="18">
        <v>14</v>
      </c>
      <c r="B57" s="17" t="s">
        <v>157</v>
      </c>
      <c r="C57" s="15">
        <v>1</v>
      </c>
      <c r="D57" s="23">
        <f>C57/58*100</f>
        <v>1.7241379310344827</v>
      </c>
    </row>
    <row r="58" spans="1:4" x14ac:dyDescent="0.25">
      <c r="A58" s="18">
        <v>15</v>
      </c>
      <c r="B58" s="17" t="s">
        <v>62</v>
      </c>
      <c r="C58" s="15">
        <v>2</v>
      </c>
      <c r="D58" s="23">
        <f>C58/58*100</f>
        <v>3.4482758620689653</v>
      </c>
    </row>
    <row r="59" spans="1:4" x14ac:dyDescent="0.25">
      <c r="A59" s="18"/>
      <c r="B59" s="27" t="s">
        <v>703</v>
      </c>
      <c r="C59" s="39">
        <v>58</v>
      </c>
      <c r="D59" s="38">
        <f>C59/58*100</f>
        <v>100</v>
      </c>
    </row>
    <row r="63" spans="1:4" x14ac:dyDescent="0.25">
      <c r="A63" s="25" t="s">
        <v>316</v>
      </c>
      <c r="B63" s="25"/>
      <c r="C63" s="25"/>
      <c r="D63" s="25"/>
    </row>
    <row r="64" spans="1:4" x14ac:dyDescent="0.25">
      <c r="A64" s="28" t="s">
        <v>717</v>
      </c>
      <c r="B64" s="28" t="s">
        <v>813</v>
      </c>
      <c r="C64" s="26" t="s">
        <v>715</v>
      </c>
      <c r="D64" s="26" t="s">
        <v>714</v>
      </c>
    </row>
    <row r="65" spans="1:7" x14ac:dyDescent="0.25">
      <c r="A65" s="18">
        <v>1</v>
      </c>
      <c r="B65" s="41" t="s">
        <v>800</v>
      </c>
      <c r="C65" s="15">
        <v>9</v>
      </c>
      <c r="D65" s="23">
        <f>C65/58*100</f>
        <v>15.517241379310345</v>
      </c>
    </row>
    <row r="66" spans="1:7" x14ac:dyDescent="0.25">
      <c r="A66" s="18">
        <v>2</v>
      </c>
      <c r="B66" s="41" t="s">
        <v>799</v>
      </c>
      <c r="C66" s="15">
        <v>12</v>
      </c>
      <c r="D66" s="23">
        <f>C66/58*100</f>
        <v>20.689655172413794</v>
      </c>
    </row>
    <row r="67" spans="1:7" x14ac:dyDescent="0.25">
      <c r="A67" s="18">
        <v>3</v>
      </c>
      <c r="B67" s="41" t="s">
        <v>798</v>
      </c>
      <c r="C67" s="15">
        <v>9</v>
      </c>
      <c r="D67" s="23">
        <f>C67/58*100</f>
        <v>15.517241379310345</v>
      </c>
    </row>
    <row r="68" spans="1:7" x14ac:dyDescent="0.25">
      <c r="A68" s="18">
        <v>4</v>
      </c>
      <c r="B68" s="41" t="s">
        <v>797</v>
      </c>
      <c r="C68" s="15">
        <v>28</v>
      </c>
      <c r="D68" s="23">
        <f>C68/58*100</f>
        <v>48.275862068965516</v>
      </c>
    </row>
    <row r="69" spans="1:7" x14ac:dyDescent="0.25">
      <c r="A69" s="18"/>
      <c r="B69" s="27" t="s">
        <v>703</v>
      </c>
      <c r="C69" s="39">
        <v>58</v>
      </c>
      <c r="D69" s="38">
        <f>C69/58*100</f>
        <v>100</v>
      </c>
    </row>
    <row r="72" spans="1:7" x14ac:dyDescent="0.25">
      <c r="A72" s="57" t="s">
        <v>317</v>
      </c>
      <c r="B72" s="57"/>
      <c r="C72" s="57"/>
      <c r="D72" s="57"/>
      <c r="E72" s="57"/>
      <c r="F72" s="57"/>
      <c r="G72" s="44"/>
    </row>
    <row r="73" spans="1:7" x14ac:dyDescent="0.25">
      <c r="A73" s="28" t="s">
        <v>717</v>
      </c>
      <c r="B73" s="60" t="s">
        <v>812</v>
      </c>
      <c r="C73" s="26" t="s">
        <v>715</v>
      </c>
      <c r="D73" s="26" t="s">
        <v>714</v>
      </c>
      <c r="E73" s="55"/>
      <c r="F73" s="55"/>
      <c r="G73" s="44"/>
    </row>
    <row r="74" spans="1:7" x14ac:dyDescent="0.25">
      <c r="A74" s="59">
        <v>1</v>
      </c>
      <c r="B74" s="54" t="s">
        <v>85</v>
      </c>
      <c r="C74" s="53">
        <v>22</v>
      </c>
      <c r="D74" s="52">
        <v>37.931034482758619</v>
      </c>
      <c r="E74" s="46"/>
      <c r="F74" s="46"/>
      <c r="G74" s="44"/>
    </row>
    <row r="75" spans="1:7" x14ac:dyDescent="0.25">
      <c r="A75" s="59">
        <v>2</v>
      </c>
      <c r="B75" s="54" t="s">
        <v>14</v>
      </c>
      <c r="C75" s="53">
        <v>15</v>
      </c>
      <c r="D75" s="52">
        <v>25.862068965517242</v>
      </c>
      <c r="E75" s="46"/>
      <c r="F75" s="46"/>
      <c r="G75" s="44"/>
    </row>
    <row r="76" spans="1:7" x14ac:dyDescent="0.25">
      <c r="A76" s="59">
        <v>3</v>
      </c>
      <c r="B76" s="54" t="s">
        <v>88</v>
      </c>
      <c r="C76" s="53">
        <v>3</v>
      </c>
      <c r="D76" s="52">
        <v>5.1724137931034484</v>
      </c>
      <c r="E76" s="46"/>
      <c r="F76" s="46"/>
      <c r="G76" s="44"/>
    </row>
    <row r="77" spans="1:7" x14ac:dyDescent="0.25">
      <c r="A77" s="59">
        <v>4</v>
      </c>
      <c r="B77" s="54" t="s">
        <v>185</v>
      </c>
      <c r="C77" s="53">
        <v>3</v>
      </c>
      <c r="D77" s="52">
        <v>5.1724137931034484</v>
      </c>
      <c r="E77" s="46"/>
      <c r="F77" s="46"/>
      <c r="G77" s="44"/>
    </row>
    <row r="78" spans="1:7" x14ac:dyDescent="0.25">
      <c r="A78" s="59">
        <v>5</v>
      </c>
      <c r="B78" s="54" t="s">
        <v>114</v>
      </c>
      <c r="C78" s="53">
        <v>4</v>
      </c>
      <c r="D78" s="52">
        <v>6.8965517241379306</v>
      </c>
      <c r="E78" s="46"/>
      <c r="F78" s="46"/>
      <c r="G78" s="44"/>
    </row>
    <row r="79" spans="1:7" x14ac:dyDescent="0.25">
      <c r="A79" s="59">
        <v>6</v>
      </c>
      <c r="B79" s="54" t="s">
        <v>63</v>
      </c>
      <c r="C79" s="53">
        <v>8</v>
      </c>
      <c r="D79" s="52">
        <v>13.793103448275861</v>
      </c>
      <c r="E79" s="46"/>
      <c r="F79" s="46"/>
      <c r="G79" s="44"/>
    </row>
    <row r="80" spans="1:7" x14ac:dyDescent="0.25">
      <c r="A80" s="59">
        <v>7</v>
      </c>
      <c r="B80" s="54" t="s">
        <v>162</v>
      </c>
      <c r="C80" s="53">
        <v>1</v>
      </c>
      <c r="D80" s="52">
        <v>1.7241379310344827</v>
      </c>
      <c r="E80" s="46"/>
      <c r="F80" s="46"/>
      <c r="G80" s="44"/>
    </row>
    <row r="81" spans="1:7" x14ac:dyDescent="0.25">
      <c r="A81" s="59">
        <v>8</v>
      </c>
      <c r="B81" s="54" t="s">
        <v>174</v>
      </c>
      <c r="C81" s="53">
        <v>2</v>
      </c>
      <c r="D81" s="52">
        <v>3.4482758620689653</v>
      </c>
      <c r="E81" s="46"/>
      <c r="F81" s="46"/>
      <c r="G81" s="44"/>
    </row>
    <row r="82" spans="1:7" x14ac:dyDescent="0.25">
      <c r="A82" s="59"/>
      <c r="B82" s="51" t="s">
        <v>703</v>
      </c>
      <c r="C82" s="50">
        <v>58</v>
      </c>
      <c r="D82" s="49">
        <v>100</v>
      </c>
      <c r="E82" s="46"/>
      <c r="F82" s="45"/>
      <c r="G82" s="44"/>
    </row>
    <row r="86" spans="1:7" x14ac:dyDescent="0.25">
      <c r="A86" s="25" t="s">
        <v>318</v>
      </c>
      <c r="B86" s="25"/>
      <c r="C86" s="25"/>
      <c r="D86" s="25"/>
    </row>
    <row r="87" spans="1:7" x14ac:dyDescent="0.25">
      <c r="A87" s="28" t="s">
        <v>717</v>
      </c>
      <c r="B87" s="28" t="s">
        <v>811</v>
      </c>
      <c r="C87" s="26" t="s">
        <v>715</v>
      </c>
      <c r="D87" s="26" t="s">
        <v>714</v>
      </c>
    </row>
    <row r="88" spans="1:7" x14ac:dyDescent="0.25">
      <c r="A88" s="18">
        <v>1</v>
      </c>
      <c r="B88" s="17" t="s">
        <v>262</v>
      </c>
      <c r="C88" s="15">
        <v>4</v>
      </c>
      <c r="D88" s="23">
        <v>6.8965517241379306</v>
      </c>
    </row>
    <row r="89" spans="1:7" x14ac:dyDescent="0.25">
      <c r="A89" s="18">
        <v>2</v>
      </c>
      <c r="B89" s="17" t="s">
        <v>15</v>
      </c>
      <c r="C89" s="15">
        <v>54</v>
      </c>
      <c r="D89" s="23">
        <v>93.103448275862064</v>
      </c>
    </row>
    <row r="90" spans="1:7" x14ac:dyDescent="0.25">
      <c r="A90" s="18"/>
      <c r="B90" s="27" t="s">
        <v>703</v>
      </c>
      <c r="C90" s="39">
        <v>58</v>
      </c>
      <c r="D90" s="38">
        <v>100</v>
      </c>
    </row>
    <row r="93" spans="1:7" x14ac:dyDescent="0.25">
      <c r="A93" s="25" t="s">
        <v>319</v>
      </c>
      <c r="B93" s="25"/>
      <c r="C93" s="25"/>
      <c r="D93" s="25"/>
    </row>
    <row r="94" spans="1:7" x14ac:dyDescent="0.25">
      <c r="A94" s="28" t="s">
        <v>717</v>
      </c>
      <c r="B94" s="28" t="s">
        <v>810</v>
      </c>
      <c r="C94" s="26" t="s">
        <v>715</v>
      </c>
      <c r="D94" s="26" t="s">
        <v>714</v>
      </c>
    </row>
    <row r="95" spans="1:7" x14ac:dyDescent="0.25">
      <c r="A95" s="18">
        <v>1</v>
      </c>
      <c r="B95" s="17" t="s">
        <v>16</v>
      </c>
      <c r="C95" s="15">
        <v>57</v>
      </c>
      <c r="D95" s="23">
        <v>98.275862068965523</v>
      </c>
    </row>
    <row r="96" spans="1:7" x14ac:dyDescent="0.25">
      <c r="A96" s="18">
        <v>2</v>
      </c>
      <c r="B96" s="17" t="s">
        <v>25</v>
      </c>
      <c r="C96" s="15">
        <v>1</v>
      </c>
      <c r="D96" s="23">
        <v>1.7241379310344827</v>
      </c>
    </row>
    <row r="97" spans="1:4" x14ac:dyDescent="0.25">
      <c r="A97" s="18"/>
      <c r="B97" s="27" t="s">
        <v>703</v>
      </c>
      <c r="C97" s="39">
        <v>58</v>
      </c>
      <c r="D97" s="38">
        <v>100</v>
      </c>
    </row>
    <row r="100" spans="1:4" x14ac:dyDescent="0.25">
      <c r="A100" s="25" t="s">
        <v>320</v>
      </c>
      <c r="B100" s="25"/>
      <c r="C100" s="25"/>
      <c r="D100" s="25"/>
    </row>
    <row r="101" spans="1:4" x14ac:dyDescent="0.25">
      <c r="A101" s="28" t="s">
        <v>717</v>
      </c>
      <c r="B101" s="28" t="s">
        <v>809</v>
      </c>
      <c r="C101" s="26" t="s">
        <v>715</v>
      </c>
      <c r="D101" s="26" t="s">
        <v>714</v>
      </c>
    </row>
    <row r="102" spans="1:4" x14ac:dyDescent="0.25">
      <c r="A102" s="18">
        <v>1</v>
      </c>
      <c r="B102" s="17" t="s">
        <v>14</v>
      </c>
      <c r="C102" s="15">
        <v>57</v>
      </c>
      <c r="D102" s="23">
        <v>98.275862068965523</v>
      </c>
    </row>
    <row r="103" spans="1:4" x14ac:dyDescent="0.25">
      <c r="A103" s="18">
        <v>2</v>
      </c>
      <c r="B103" s="17" t="s">
        <v>146</v>
      </c>
      <c r="C103" s="15">
        <v>1</v>
      </c>
      <c r="D103" s="23">
        <v>1.7241379310344827</v>
      </c>
    </row>
    <row r="104" spans="1:4" x14ac:dyDescent="0.25">
      <c r="A104" s="18"/>
      <c r="B104" s="27" t="s">
        <v>703</v>
      </c>
      <c r="C104" s="39">
        <v>58</v>
      </c>
      <c r="D104" s="38">
        <v>100</v>
      </c>
    </row>
    <row r="107" spans="1:4" x14ac:dyDescent="0.25">
      <c r="A107" s="25" t="s">
        <v>321</v>
      </c>
      <c r="B107" s="25"/>
      <c r="C107" s="25"/>
      <c r="D107" s="25"/>
    </row>
    <row r="108" spans="1:4" x14ac:dyDescent="0.25">
      <c r="A108" s="28" t="s">
        <v>717</v>
      </c>
      <c r="B108" s="28" t="s">
        <v>808</v>
      </c>
      <c r="C108" s="26" t="s">
        <v>715</v>
      </c>
      <c r="D108" s="26" t="s">
        <v>714</v>
      </c>
    </row>
    <row r="109" spans="1:4" x14ac:dyDescent="0.25">
      <c r="A109" s="17">
        <v>1</v>
      </c>
      <c r="B109" s="17" t="s">
        <v>16</v>
      </c>
      <c r="C109" s="15">
        <v>58</v>
      </c>
      <c r="D109" s="23">
        <v>100</v>
      </c>
    </row>
    <row r="112" spans="1:4" x14ac:dyDescent="0.25">
      <c r="A112" s="25" t="s">
        <v>322</v>
      </c>
      <c r="B112" s="25"/>
      <c r="C112" s="25"/>
      <c r="D112" s="25"/>
    </row>
    <row r="113" spans="1:4" x14ac:dyDescent="0.25">
      <c r="A113" s="28" t="s">
        <v>717</v>
      </c>
      <c r="B113" s="28" t="s">
        <v>807</v>
      </c>
      <c r="C113" s="26" t="s">
        <v>715</v>
      </c>
      <c r="D113" s="26" t="s">
        <v>714</v>
      </c>
    </row>
    <row r="114" spans="1:4" x14ac:dyDescent="0.25">
      <c r="A114" s="17" t="s">
        <v>716</v>
      </c>
      <c r="B114" s="17" t="s">
        <v>16</v>
      </c>
      <c r="C114" s="15">
        <v>58</v>
      </c>
      <c r="D114" s="23">
        <v>100</v>
      </c>
    </row>
    <row r="117" spans="1:4" x14ac:dyDescent="0.25">
      <c r="A117" s="25" t="s">
        <v>323</v>
      </c>
      <c r="B117" s="25"/>
      <c r="C117" s="25"/>
      <c r="D117" s="25"/>
    </row>
    <row r="118" spans="1:4" x14ac:dyDescent="0.25">
      <c r="A118" s="28" t="s">
        <v>717</v>
      </c>
      <c r="B118" s="28" t="s">
        <v>806</v>
      </c>
      <c r="C118" s="26" t="s">
        <v>715</v>
      </c>
      <c r="D118" s="26" t="s">
        <v>714</v>
      </c>
    </row>
    <row r="119" spans="1:4" x14ac:dyDescent="0.25">
      <c r="A119" s="18">
        <v>1</v>
      </c>
      <c r="B119" s="17" t="s">
        <v>16</v>
      </c>
      <c r="C119" s="15">
        <v>47</v>
      </c>
      <c r="D119" s="23">
        <f>C119/58*100</f>
        <v>81.034482758620683</v>
      </c>
    </row>
    <row r="120" spans="1:4" x14ac:dyDescent="0.25">
      <c r="A120" s="18">
        <v>2</v>
      </c>
      <c r="B120" s="17" t="s">
        <v>25</v>
      </c>
      <c r="C120" s="15">
        <v>11</v>
      </c>
      <c r="D120" s="23">
        <f>C120/58*100</f>
        <v>18.96551724137931</v>
      </c>
    </row>
    <row r="121" spans="1:4" x14ac:dyDescent="0.25">
      <c r="A121" s="18"/>
      <c r="B121" s="27" t="s">
        <v>703</v>
      </c>
      <c r="C121" s="39">
        <v>58</v>
      </c>
      <c r="D121" s="38">
        <v>100</v>
      </c>
    </row>
    <row r="124" spans="1:4" hidden="1" x14ac:dyDescent="0.25">
      <c r="A124" s="25" t="s">
        <v>0</v>
      </c>
      <c r="B124" s="25"/>
      <c r="C124" s="25"/>
      <c r="D124" s="25"/>
    </row>
    <row r="125" spans="1:4" hidden="1" x14ac:dyDescent="0.25">
      <c r="A125" s="24"/>
      <c r="B125" s="24"/>
      <c r="C125" s="19" t="s">
        <v>715</v>
      </c>
      <c r="D125" s="19" t="s">
        <v>714</v>
      </c>
    </row>
    <row r="126" spans="1:4" hidden="1" x14ac:dyDescent="0.25">
      <c r="A126" s="16" t="s">
        <v>716</v>
      </c>
      <c r="B126" s="41" t="s">
        <v>681</v>
      </c>
      <c r="C126" s="15">
        <v>26</v>
      </c>
      <c r="D126" s="23">
        <v>44.827586206896555</v>
      </c>
    </row>
    <row r="127" spans="1:4" hidden="1" x14ac:dyDescent="0.25">
      <c r="A127" s="16"/>
      <c r="B127" s="41" t="s">
        <v>685</v>
      </c>
      <c r="C127" s="15">
        <v>21</v>
      </c>
      <c r="D127" s="23">
        <v>36.206896551724135</v>
      </c>
    </row>
    <row r="128" spans="1:4" hidden="1" x14ac:dyDescent="0.25">
      <c r="A128" s="16"/>
      <c r="B128" s="41" t="s">
        <v>686</v>
      </c>
      <c r="C128" s="15">
        <v>7</v>
      </c>
      <c r="D128" s="23">
        <v>12.068965517241379</v>
      </c>
    </row>
    <row r="129" spans="1:4" hidden="1" x14ac:dyDescent="0.25">
      <c r="A129" s="16"/>
      <c r="B129" s="17" t="s">
        <v>703</v>
      </c>
      <c r="C129" s="15">
        <v>54</v>
      </c>
      <c r="D129" s="23">
        <v>93.103448275862064</v>
      </c>
    </row>
    <row r="130" spans="1:4" hidden="1" x14ac:dyDescent="0.25">
      <c r="A130" s="17" t="s">
        <v>713</v>
      </c>
      <c r="B130" s="17" t="s">
        <v>712</v>
      </c>
      <c r="C130" s="15">
        <v>4</v>
      </c>
      <c r="D130" s="23">
        <v>6.8965517241379306</v>
      </c>
    </row>
    <row r="131" spans="1:4" hidden="1" x14ac:dyDescent="0.25">
      <c r="A131" s="16" t="s">
        <v>703</v>
      </c>
      <c r="B131" s="16"/>
      <c r="C131" s="15">
        <v>58</v>
      </c>
      <c r="D131" s="23">
        <v>100</v>
      </c>
    </row>
    <row r="132" spans="1:4" hidden="1" x14ac:dyDescent="0.25"/>
    <row r="133" spans="1:4" hidden="1" x14ac:dyDescent="0.25"/>
    <row r="134" spans="1:4" hidden="1" x14ac:dyDescent="0.25">
      <c r="A134" s="25" t="s">
        <v>1</v>
      </c>
      <c r="B134" s="25"/>
      <c r="C134" s="25"/>
      <c r="D134" s="25"/>
    </row>
    <row r="135" spans="1:4" hidden="1" x14ac:dyDescent="0.25">
      <c r="A135" s="24"/>
      <c r="B135" s="24"/>
      <c r="C135" s="19" t="s">
        <v>715</v>
      </c>
      <c r="D135" s="19" t="s">
        <v>714</v>
      </c>
    </row>
    <row r="136" spans="1:4" hidden="1" x14ac:dyDescent="0.25">
      <c r="A136" s="16" t="s">
        <v>716</v>
      </c>
      <c r="B136" s="41" t="s">
        <v>681</v>
      </c>
      <c r="C136" s="15">
        <v>26</v>
      </c>
      <c r="D136" s="23">
        <v>44.827586206896555</v>
      </c>
    </row>
    <row r="137" spans="1:4" hidden="1" x14ac:dyDescent="0.25">
      <c r="A137" s="16"/>
      <c r="B137" s="41" t="s">
        <v>685</v>
      </c>
      <c r="C137" s="15">
        <v>24</v>
      </c>
      <c r="D137" s="23">
        <v>41.379310344827587</v>
      </c>
    </row>
    <row r="138" spans="1:4" hidden="1" x14ac:dyDescent="0.25">
      <c r="A138" s="16"/>
      <c r="B138" s="41" t="s">
        <v>686</v>
      </c>
      <c r="C138" s="15">
        <v>6</v>
      </c>
      <c r="D138" s="23">
        <v>10.344827586206897</v>
      </c>
    </row>
    <row r="139" spans="1:4" hidden="1" x14ac:dyDescent="0.25">
      <c r="A139" s="16"/>
      <c r="B139" s="41" t="s">
        <v>805</v>
      </c>
      <c r="C139" s="15">
        <v>2</v>
      </c>
      <c r="D139" s="23">
        <v>3.4482758620689653</v>
      </c>
    </row>
    <row r="140" spans="1:4" hidden="1" x14ac:dyDescent="0.25">
      <c r="A140" s="16"/>
      <c r="B140" s="17" t="s">
        <v>703</v>
      </c>
      <c r="C140" s="15">
        <v>58</v>
      </c>
      <c r="D140" s="23">
        <v>100</v>
      </c>
    </row>
    <row r="141" spans="1:4" hidden="1" x14ac:dyDescent="0.25"/>
    <row r="142" spans="1:4" hidden="1" x14ac:dyDescent="0.25"/>
    <row r="143" spans="1:4" hidden="1" x14ac:dyDescent="0.25">
      <c r="A143" s="25" t="s">
        <v>2</v>
      </c>
      <c r="B143" s="25"/>
      <c r="C143" s="25"/>
      <c r="D143" s="25"/>
    </row>
    <row r="144" spans="1:4" hidden="1" x14ac:dyDescent="0.25">
      <c r="A144" s="24"/>
      <c r="B144" s="24"/>
      <c r="C144" s="19" t="s">
        <v>715</v>
      </c>
      <c r="D144" s="19" t="s">
        <v>714</v>
      </c>
    </row>
    <row r="145" spans="1:4" hidden="1" x14ac:dyDescent="0.25">
      <c r="A145" s="16" t="s">
        <v>716</v>
      </c>
      <c r="B145" s="41" t="s">
        <v>685</v>
      </c>
      <c r="C145" s="15">
        <v>21</v>
      </c>
      <c r="D145" s="23">
        <v>36.206896551724135</v>
      </c>
    </row>
    <row r="146" spans="1:4" hidden="1" x14ac:dyDescent="0.25">
      <c r="A146" s="16"/>
      <c r="B146" s="41" t="s">
        <v>686</v>
      </c>
      <c r="C146" s="15">
        <v>12</v>
      </c>
      <c r="D146" s="23">
        <v>20.689655172413794</v>
      </c>
    </row>
    <row r="147" spans="1:4" hidden="1" x14ac:dyDescent="0.25">
      <c r="A147" s="16"/>
      <c r="B147" s="41" t="s">
        <v>805</v>
      </c>
      <c r="C147" s="15">
        <v>16</v>
      </c>
      <c r="D147" s="23">
        <v>27.586206896551722</v>
      </c>
    </row>
    <row r="148" spans="1:4" hidden="1" x14ac:dyDescent="0.25">
      <c r="A148" s="16"/>
      <c r="B148" s="41" t="s">
        <v>804</v>
      </c>
      <c r="C148" s="15">
        <v>8</v>
      </c>
      <c r="D148" s="23">
        <v>13.793103448275861</v>
      </c>
    </row>
    <row r="149" spans="1:4" hidden="1" x14ac:dyDescent="0.25">
      <c r="A149" s="16"/>
      <c r="B149" s="41" t="s">
        <v>803</v>
      </c>
      <c r="C149" s="15">
        <v>1</v>
      </c>
      <c r="D149" s="23">
        <v>1.7241379310344827</v>
      </c>
    </row>
    <row r="150" spans="1:4" hidden="1" x14ac:dyDescent="0.25">
      <c r="A150" s="16"/>
      <c r="B150" s="17" t="s">
        <v>703</v>
      </c>
      <c r="C150" s="15">
        <v>58</v>
      </c>
      <c r="D150" s="23">
        <v>100</v>
      </c>
    </row>
    <row r="153" spans="1:4" x14ac:dyDescent="0.25">
      <c r="A153" s="25" t="s">
        <v>324</v>
      </c>
      <c r="B153" s="25"/>
      <c r="C153" s="25"/>
      <c r="D153" s="25"/>
    </row>
    <row r="154" spans="1:4" x14ac:dyDescent="0.25">
      <c r="A154" s="28" t="s">
        <v>717</v>
      </c>
      <c r="B154" s="28" t="s">
        <v>802</v>
      </c>
      <c r="C154" s="26" t="s">
        <v>715</v>
      </c>
      <c r="D154" s="26" t="s">
        <v>714</v>
      </c>
    </row>
    <row r="155" spans="1:4" x14ac:dyDescent="0.25">
      <c r="A155" s="18">
        <v>1</v>
      </c>
      <c r="B155" s="17" t="s">
        <v>64</v>
      </c>
      <c r="C155" s="15">
        <v>43</v>
      </c>
      <c r="D155" s="23">
        <v>74.137931034482762</v>
      </c>
    </row>
    <row r="156" spans="1:4" x14ac:dyDescent="0.25">
      <c r="A156" s="18">
        <v>2</v>
      </c>
      <c r="B156" s="17" t="s">
        <v>17</v>
      </c>
      <c r="C156" s="15">
        <v>15</v>
      </c>
      <c r="D156" s="23">
        <v>25.862068965517242</v>
      </c>
    </row>
    <row r="157" spans="1:4" x14ac:dyDescent="0.25">
      <c r="A157" s="18"/>
      <c r="B157" s="27" t="s">
        <v>703</v>
      </c>
      <c r="C157" s="39">
        <v>58</v>
      </c>
      <c r="D157" s="38">
        <v>100</v>
      </c>
    </row>
    <row r="160" spans="1:4" x14ac:dyDescent="0.25">
      <c r="A160" s="25" t="s">
        <v>325</v>
      </c>
      <c r="B160" s="25"/>
      <c r="C160" s="25"/>
      <c r="D160" s="25"/>
    </row>
    <row r="161" spans="1:6" x14ac:dyDescent="0.25">
      <c r="A161" s="28" t="s">
        <v>717</v>
      </c>
      <c r="B161" s="28" t="s">
        <v>801</v>
      </c>
      <c r="C161" s="26" t="s">
        <v>715</v>
      </c>
      <c r="D161" s="26" t="s">
        <v>714</v>
      </c>
    </row>
    <row r="162" spans="1:6" x14ac:dyDescent="0.25">
      <c r="A162" s="18">
        <v>1</v>
      </c>
      <c r="B162" s="41" t="s">
        <v>800</v>
      </c>
      <c r="C162" s="15">
        <v>9</v>
      </c>
      <c r="D162" s="23">
        <f>C162/58*100</f>
        <v>15.517241379310345</v>
      </c>
    </row>
    <row r="163" spans="1:6" x14ac:dyDescent="0.25">
      <c r="A163" s="18">
        <v>2</v>
      </c>
      <c r="B163" s="41" t="s">
        <v>799</v>
      </c>
      <c r="C163" s="15">
        <v>8</v>
      </c>
      <c r="D163" s="23">
        <f>C163/58*100</f>
        <v>13.793103448275861</v>
      </c>
      <c r="F163" s="3"/>
    </row>
    <row r="164" spans="1:6" x14ac:dyDescent="0.25">
      <c r="A164" s="18">
        <v>3</v>
      </c>
      <c r="B164" s="41" t="s">
        <v>798</v>
      </c>
      <c r="C164" s="15">
        <v>9</v>
      </c>
      <c r="D164" s="23">
        <f>C164/58*100</f>
        <v>15.517241379310345</v>
      </c>
    </row>
    <row r="165" spans="1:6" x14ac:dyDescent="0.25">
      <c r="A165" s="18">
        <v>4</v>
      </c>
      <c r="B165" s="41" t="s">
        <v>797</v>
      </c>
      <c r="C165" s="15">
        <v>28</v>
      </c>
      <c r="D165" s="23">
        <f>C165/58*100</f>
        <v>48.275862068965516</v>
      </c>
    </row>
    <row r="166" spans="1:6" x14ac:dyDescent="0.25">
      <c r="A166" s="18"/>
      <c r="B166" s="27" t="s">
        <v>703</v>
      </c>
      <c r="C166" s="39">
        <v>58</v>
      </c>
      <c r="D166" s="38">
        <f>C166/58*100</f>
        <v>100</v>
      </c>
    </row>
    <row r="169" spans="1:6" x14ac:dyDescent="0.25">
      <c r="A169" s="25" t="s">
        <v>326</v>
      </c>
      <c r="B169" s="25"/>
      <c r="C169" s="25"/>
      <c r="D169" s="25"/>
    </row>
    <row r="170" spans="1:6" x14ac:dyDescent="0.25">
      <c r="A170" s="28" t="s">
        <v>717</v>
      </c>
      <c r="B170" s="28" t="s">
        <v>796</v>
      </c>
      <c r="C170" s="26" t="s">
        <v>715</v>
      </c>
      <c r="D170" s="26" t="s">
        <v>714</v>
      </c>
    </row>
    <row r="171" spans="1:6" x14ac:dyDescent="0.25">
      <c r="A171" s="18">
        <v>1</v>
      </c>
      <c r="B171" s="17" t="s">
        <v>18</v>
      </c>
      <c r="C171" s="15">
        <v>53</v>
      </c>
      <c r="D171" s="23">
        <v>91.379310344827587</v>
      </c>
    </row>
    <row r="172" spans="1:6" x14ac:dyDescent="0.25">
      <c r="A172" s="18">
        <v>2</v>
      </c>
      <c r="B172" s="17" t="s">
        <v>89</v>
      </c>
      <c r="C172" s="15">
        <v>5</v>
      </c>
      <c r="D172" s="23">
        <v>8.6206896551724146</v>
      </c>
    </row>
    <row r="173" spans="1:6" x14ac:dyDescent="0.25">
      <c r="A173" s="18"/>
      <c r="B173" s="27" t="s">
        <v>703</v>
      </c>
      <c r="C173" s="39">
        <v>58</v>
      </c>
      <c r="D173" s="38">
        <v>100</v>
      </c>
    </row>
    <row r="176" spans="1:6" x14ac:dyDescent="0.25">
      <c r="A176" s="25" t="s">
        <v>327</v>
      </c>
      <c r="B176" s="25"/>
      <c r="C176" s="25"/>
      <c r="D176" s="25"/>
    </row>
    <row r="177" spans="1:4" x14ac:dyDescent="0.25">
      <c r="A177" s="28" t="s">
        <v>717</v>
      </c>
      <c r="B177" s="28" t="s">
        <v>795</v>
      </c>
      <c r="C177" s="26" t="s">
        <v>715</v>
      </c>
      <c r="D177" s="26" t="s">
        <v>714</v>
      </c>
    </row>
    <row r="178" spans="1:4" x14ac:dyDescent="0.25">
      <c r="A178" s="17">
        <v>1</v>
      </c>
      <c r="B178" s="17" t="s">
        <v>19</v>
      </c>
      <c r="C178" s="15">
        <v>58</v>
      </c>
      <c r="D178" s="23">
        <v>100</v>
      </c>
    </row>
    <row r="181" spans="1:4" x14ac:dyDescent="0.25">
      <c r="A181" s="25" t="s">
        <v>328</v>
      </c>
      <c r="B181" s="25"/>
      <c r="C181" s="25"/>
      <c r="D181" s="25"/>
    </row>
    <row r="182" spans="1:4" x14ac:dyDescent="0.25">
      <c r="A182" s="28" t="s">
        <v>717</v>
      </c>
      <c r="B182" s="28" t="s">
        <v>794</v>
      </c>
      <c r="C182" s="26" t="s">
        <v>715</v>
      </c>
      <c r="D182" s="26" t="s">
        <v>714</v>
      </c>
    </row>
    <row r="183" spans="1:4" x14ac:dyDescent="0.25">
      <c r="A183" s="18">
        <v>1</v>
      </c>
      <c r="B183" s="17" t="s">
        <v>16</v>
      </c>
      <c r="C183" s="15">
        <v>56</v>
      </c>
      <c r="D183" s="23">
        <v>96.551724137931032</v>
      </c>
    </row>
    <row r="184" spans="1:4" x14ac:dyDescent="0.25">
      <c r="A184" s="18">
        <v>2</v>
      </c>
      <c r="B184" s="17" t="s">
        <v>25</v>
      </c>
      <c r="C184" s="15">
        <v>2</v>
      </c>
      <c r="D184" s="23">
        <v>3.4482758620689653</v>
      </c>
    </row>
    <row r="185" spans="1:4" x14ac:dyDescent="0.25">
      <c r="A185" s="18"/>
      <c r="B185" s="27" t="s">
        <v>703</v>
      </c>
      <c r="C185" s="39">
        <v>58</v>
      </c>
      <c r="D185" s="38">
        <v>100</v>
      </c>
    </row>
    <row r="188" spans="1:4" x14ac:dyDescent="0.25">
      <c r="A188" s="25" t="s">
        <v>329</v>
      </c>
      <c r="B188" s="25"/>
      <c r="C188" s="25"/>
      <c r="D188" s="25"/>
    </row>
    <row r="189" spans="1:4" x14ac:dyDescent="0.25">
      <c r="A189" s="28" t="s">
        <v>717</v>
      </c>
      <c r="B189" s="28" t="s">
        <v>793</v>
      </c>
      <c r="C189" s="26" t="s">
        <v>715</v>
      </c>
      <c r="D189" s="26" t="s">
        <v>714</v>
      </c>
    </row>
    <row r="190" spans="1:4" x14ac:dyDescent="0.25">
      <c r="A190" s="18">
        <v>1</v>
      </c>
      <c r="B190" s="17" t="s">
        <v>20</v>
      </c>
      <c r="C190" s="15">
        <v>57</v>
      </c>
      <c r="D190" s="23">
        <v>98.275862068965523</v>
      </c>
    </row>
    <row r="191" spans="1:4" x14ac:dyDescent="0.25">
      <c r="A191" s="18">
        <v>2</v>
      </c>
      <c r="B191" s="17" t="s">
        <v>257</v>
      </c>
      <c r="C191" s="15">
        <v>1</v>
      </c>
      <c r="D191" s="23">
        <v>1.7241379310344827</v>
      </c>
    </row>
    <row r="192" spans="1:4" x14ac:dyDescent="0.25">
      <c r="A192" s="18"/>
      <c r="B192" s="27" t="s">
        <v>703</v>
      </c>
      <c r="C192" s="39">
        <v>58</v>
      </c>
      <c r="D192" s="38">
        <v>100</v>
      </c>
    </row>
    <row r="195" spans="1:4" x14ac:dyDescent="0.25">
      <c r="A195" s="25" t="s">
        <v>330</v>
      </c>
      <c r="B195" s="25"/>
      <c r="C195" s="25"/>
      <c r="D195" s="25"/>
    </row>
    <row r="196" spans="1:4" x14ac:dyDescent="0.25">
      <c r="A196" s="28" t="s">
        <v>717</v>
      </c>
      <c r="B196" s="28" t="s">
        <v>792</v>
      </c>
      <c r="C196" s="26" t="s">
        <v>715</v>
      </c>
      <c r="D196" s="26" t="s">
        <v>714</v>
      </c>
    </row>
    <row r="197" spans="1:4" x14ac:dyDescent="0.25">
      <c r="A197" s="18">
        <v>1</v>
      </c>
      <c r="B197" s="17" t="s">
        <v>16</v>
      </c>
      <c r="C197" s="15">
        <v>53</v>
      </c>
      <c r="D197" s="23">
        <v>91.379310344827587</v>
      </c>
    </row>
    <row r="198" spans="1:4" x14ac:dyDescent="0.25">
      <c r="A198" s="18">
        <v>2</v>
      </c>
      <c r="B198" s="17" t="s">
        <v>25</v>
      </c>
      <c r="C198" s="15">
        <v>5</v>
      </c>
      <c r="D198" s="23">
        <v>8.6206896551724146</v>
      </c>
    </row>
    <row r="199" spans="1:4" x14ac:dyDescent="0.25">
      <c r="A199" s="18"/>
      <c r="B199" s="27" t="s">
        <v>703</v>
      </c>
      <c r="C199" s="39">
        <v>58</v>
      </c>
      <c r="D199" s="38">
        <v>100</v>
      </c>
    </row>
    <row r="202" spans="1:4" x14ac:dyDescent="0.25">
      <c r="A202" s="25" t="s">
        <v>331</v>
      </c>
      <c r="B202" s="25"/>
      <c r="C202" s="25"/>
      <c r="D202" s="25"/>
    </row>
    <row r="203" spans="1:4" x14ac:dyDescent="0.25">
      <c r="A203" s="28" t="s">
        <v>717</v>
      </c>
      <c r="B203" s="28" t="s">
        <v>791</v>
      </c>
      <c r="C203" s="26" t="s">
        <v>715</v>
      </c>
      <c r="D203" s="26" t="s">
        <v>714</v>
      </c>
    </row>
    <row r="204" spans="1:4" x14ac:dyDescent="0.25">
      <c r="A204" s="18">
        <v>1</v>
      </c>
      <c r="B204" s="17" t="s">
        <v>21</v>
      </c>
      <c r="C204" s="15">
        <v>53</v>
      </c>
      <c r="D204" s="23">
        <v>91.379310344827587</v>
      </c>
    </row>
    <row r="205" spans="1:4" x14ac:dyDescent="0.25">
      <c r="A205" s="18">
        <v>2</v>
      </c>
      <c r="B205" s="17" t="s">
        <v>222</v>
      </c>
      <c r="C205" s="15">
        <v>5</v>
      </c>
      <c r="D205" s="23">
        <v>8.6206896551724146</v>
      </c>
    </row>
    <row r="206" spans="1:4" x14ac:dyDescent="0.25">
      <c r="A206" s="18"/>
      <c r="B206" s="27" t="s">
        <v>703</v>
      </c>
      <c r="C206" s="39">
        <v>58</v>
      </c>
      <c r="D206" s="38">
        <v>100</v>
      </c>
    </row>
    <row r="209" spans="1:4" x14ac:dyDescent="0.25">
      <c r="A209" s="25" t="s">
        <v>332</v>
      </c>
      <c r="B209" s="25"/>
      <c r="C209" s="25"/>
      <c r="D209" s="25"/>
    </row>
    <row r="210" spans="1:4" x14ac:dyDescent="0.25">
      <c r="A210" s="28" t="s">
        <v>717</v>
      </c>
      <c r="B210" s="28" t="s">
        <v>790</v>
      </c>
      <c r="C210" s="26" t="s">
        <v>715</v>
      </c>
      <c r="D210" s="26" t="s">
        <v>714</v>
      </c>
    </row>
    <row r="211" spans="1:4" x14ac:dyDescent="0.25">
      <c r="A211" s="17">
        <v>1</v>
      </c>
      <c r="B211" s="17" t="s">
        <v>16</v>
      </c>
      <c r="C211" s="15">
        <v>58</v>
      </c>
      <c r="D211" s="23">
        <v>100</v>
      </c>
    </row>
    <row r="214" spans="1:4" x14ac:dyDescent="0.25">
      <c r="A214" s="25" t="s">
        <v>333</v>
      </c>
      <c r="B214" s="25"/>
      <c r="C214" s="25"/>
      <c r="D214" s="25"/>
    </row>
    <row r="215" spans="1:4" x14ac:dyDescent="0.25">
      <c r="A215" s="28" t="s">
        <v>717</v>
      </c>
      <c r="B215" s="28" t="s">
        <v>789</v>
      </c>
      <c r="C215" s="26" t="s">
        <v>715</v>
      </c>
      <c r="D215" s="26" t="s">
        <v>714</v>
      </c>
    </row>
    <row r="216" spans="1:4" x14ac:dyDescent="0.25">
      <c r="A216" s="17">
        <v>1</v>
      </c>
      <c r="B216" s="17" t="s">
        <v>16</v>
      </c>
      <c r="C216" s="15">
        <v>58</v>
      </c>
      <c r="D216" s="23">
        <v>100</v>
      </c>
    </row>
    <row r="219" spans="1:4" x14ac:dyDescent="0.25">
      <c r="A219" s="25" t="s">
        <v>334</v>
      </c>
      <c r="B219" s="25"/>
      <c r="C219" s="25"/>
      <c r="D219" s="25"/>
    </row>
    <row r="220" spans="1:4" ht="24.75" x14ac:dyDescent="0.25">
      <c r="A220" s="28" t="s">
        <v>717</v>
      </c>
      <c r="B220" s="28" t="s">
        <v>788</v>
      </c>
      <c r="C220" s="26" t="s">
        <v>715</v>
      </c>
      <c r="D220" s="26" t="s">
        <v>714</v>
      </c>
    </row>
    <row r="221" spans="1:4" x14ac:dyDescent="0.25">
      <c r="A221" s="18">
        <v>1</v>
      </c>
      <c r="B221" s="17" t="s">
        <v>214</v>
      </c>
      <c r="C221" s="15">
        <v>1</v>
      </c>
      <c r="D221" s="23">
        <v>1.7241379310344827</v>
      </c>
    </row>
    <row r="222" spans="1:4" x14ac:dyDescent="0.25">
      <c r="A222" s="18">
        <v>2</v>
      </c>
      <c r="B222" s="17" t="s">
        <v>147</v>
      </c>
      <c r="C222" s="15">
        <v>8</v>
      </c>
      <c r="D222" s="23">
        <v>13.793103448275861</v>
      </c>
    </row>
    <row r="223" spans="1:4" x14ac:dyDescent="0.25">
      <c r="A223" s="18">
        <v>3</v>
      </c>
      <c r="B223" s="17" t="s">
        <v>137</v>
      </c>
      <c r="C223" s="15">
        <v>15</v>
      </c>
      <c r="D223" s="23">
        <v>25.862068965517242</v>
      </c>
    </row>
    <row r="224" spans="1:4" x14ac:dyDescent="0.25">
      <c r="A224" s="18">
        <v>4</v>
      </c>
      <c r="B224" s="17" t="s">
        <v>22</v>
      </c>
      <c r="C224" s="15">
        <v>9</v>
      </c>
      <c r="D224" s="23">
        <v>15.517241379310345</v>
      </c>
    </row>
    <row r="225" spans="1:4" x14ac:dyDescent="0.25">
      <c r="A225" s="18">
        <v>5</v>
      </c>
      <c r="B225" s="17" t="s">
        <v>90</v>
      </c>
      <c r="C225" s="15">
        <v>25</v>
      </c>
      <c r="D225" s="23">
        <v>43.103448275862071</v>
      </c>
    </row>
    <row r="226" spans="1:4" x14ac:dyDescent="0.25">
      <c r="A226" s="18"/>
      <c r="B226" s="27" t="s">
        <v>703</v>
      </c>
      <c r="C226" s="39">
        <v>58</v>
      </c>
      <c r="D226" s="38">
        <v>100</v>
      </c>
    </row>
    <row r="229" spans="1:4" x14ac:dyDescent="0.25">
      <c r="A229" s="25" t="s">
        <v>335</v>
      </c>
      <c r="B229" s="25"/>
      <c r="C229" s="25"/>
      <c r="D229" s="25"/>
    </row>
    <row r="230" spans="1:4" x14ac:dyDescent="0.25">
      <c r="A230" s="28" t="s">
        <v>717</v>
      </c>
      <c r="B230" s="28"/>
      <c r="C230" s="26" t="s">
        <v>715</v>
      </c>
      <c r="D230" s="26" t="s">
        <v>714</v>
      </c>
    </row>
    <row r="231" spans="1:4" x14ac:dyDescent="0.25">
      <c r="A231" s="18">
        <v>1</v>
      </c>
      <c r="B231" s="17" t="s">
        <v>148</v>
      </c>
      <c r="C231" s="15">
        <v>2</v>
      </c>
      <c r="D231" s="23">
        <f>C231/53*100</f>
        <v>3.7735849056603774</v>
      </c>
    </row>
    <row r="232" spans="1:4" x14ac:dyDescent="0.25">
      <c r="A232" s="18">
        <v>2</v>
      </c>
      <c r="B232" s="17" t="s">
        <v>91</v>
      </c>
      <c r="C232" s="15">
        <v>40</v>
      </c>
      <c r="D232" s="23">
        <f>C232/53*100</f>
        <v>75.471698113207552</v>
      </c>
    </row>
    <row r="233" spans="1:4" x14ac:dyDescent="0.25">
      <c r="A233" s="18">
        <v>3</v>
      </c>
      <c r="B233" s="17" t="s">
        <v>23</v>
      </c>
      <c r="C233" s="15">
        <v>11</v>
      </c>
      <c r="D233" s="23">
        <f>C233/53*100</f>
        <v>20.754716981132077</v>
      </c>
    </row>
    <row r="234" spans="1:4" x14ac:dyDescent="0.25">
      <c r="A234" s="18"/>
      <c r="B234" s="27" t="s">
        <v>703</v>
      </c>
      <c r="C234" s="39">
        <v>53</v>
      </c>
      <c r="D234" s="38">
        <f>C234/53*100</f>
        <v>100</v>
      </c>
    </row>
    <row r="238" spans="1:4" x14ac:dyDescent="0.25">
      <c r="A238" s="25" t="s">
        <v>336</v>
      </c>
      <c r="B238" s="25"/>
      <c r="C238" s="25"/>
      <c r="D238" s="25"/>
    </row>
    <row r="239" spans="1:4" x14ac:dyDescent="0.25">
      <c r="A239" s="28" t="s">
        <v>717</v>
      </c>
      <c r="B239" s="28" t="s">
        <v>787</v>
      </c>
      <c r="C239" s="26" t="s">
        <v>715</v>
      </c>
      <c r="D239" s="26" t="s">
        <v>714</v>
      </c>
    </row>
    <row r="240" spans="1:4" x14ac:dyDescent="0.25">
      <c r="A240" s="18">
        <v>1</v>
      </c>
      <c r="B240" s="17" t="s">
        <v>24</v>
      </c>
      <c r="C240" s="15">
        <v>55</v>
      </c>
      <c r="D240" s="23">
        <v>94.827586206896555</v>
      </c>
    </row>
    <row r="241" spans="1:4" x14ac:dyDescent="0.25">
      <c r="A241" s="18">
        <v>2</v>
      </c>
      <c r="B241" s="17" t="s">
        <v>138</v>
      </c>
      <c r="C241" s="15">
        <v>3</v>
      </c>
      <c r="D241" s="23">
        <v>5.1724137931034484</v>
      </c>
    </row>
    <row r="242" spans="1:4" x14ac:dyDescent="0.25">
      <c r="A242" s="18"/>
      <c r="B242" s="27" t="s">
        <v>703</v>
      </c>
      <c r="C242" s="39">
        <v>58</v>
      </c>
      <c r="D242" s="38">
        <v>100</v>
      </c>
    </row>
    <row r="245" spans="1:4" x14ac:dyDescent="0.25">
      <c r="A245" s="25" t="s">
        <v>337</v>
      </c>
      <c r="B245" s="25"/>
      <c r="C245" s="25"/>
      <c r="D245" s="25"/>
    </row>
    <row r="246" spans="1:4" x14ac:dyDescent="0.25">
      <c r="A246" s="28" t="s">
        <v>717</v>
      </c>
      <c r="B246" s="28" t="s">
        <v>786</v>
      </c>
      <c r="C246" s="26" t="s">
        <v>715</v>
      </c>
      <c r="D246" s="26" t="s">
        <v>714</v>
      </c>
    </row>
    <row r="247" spans="1:4" x14ac:dyDescent="0.25">
      <c r="A247" s="18" t="s">
        <v>716</v>
      </c>
      <c r="B247" s="17" t="s">
        <v>16</v>
      </c>
      <c r="C247" s="15">
        <v>20</v>
      </c>
      <c r="D247" s="23">
        <v>34.482758620689658</v>
      </c>
    </row>
    <row r="248" spans="1:4" x14ac:dyDescent="0.25">
      <c r="A248" s="18"/>
      <c r="B248" s="17" t="s">
        <v>25</v>
      </c>
      <c r="C248" s="15">
        <v>38</v>
      </c>
      <c r="D248" s="23">
        <v>65.517241379310349</v>
      </c>
    </row>
    <row r="249" spans="1:4" x14ac:dyDescent="0.25">
      <c r="A249" s="18"/>
      <c r="B249" s="27" t="s">
        <v>703</v>
      </c>
      <c r="C249" s="39">
        <v>58</v>
      </c>
      <c r="D249" s="38">
        <v>100</v>
      </c>
    </row>
    <row r="252" spans="1:4" x14ac:dyDescent="0.25">
      <c r="A252" s="25" t="s">
        <v>338</v>
      </c>
      <c r="B252" s="25"/>
      <c r="C252" s="25"/>
      <c r="D252" s="25"/>
    </row>
    <row r="253" spans="1:4" x14ac:dyDescent="0.25">
      <c r="A253" s="28" t="s">
        <v>717</v>
      </c>
      <c r="B253" s="28"/>
      <c r="C253" s="26" t="s">
        <v>715</v>
      </c>
      <c r="D253" s="26" t="s">
        <v>714</v>
      </c>
    </row>
    <row r="254" spans="1:4" x14ac:dyDescent="0.25">
      <c r="A254" s="18">
        <v>1</v>
      </c>
      <c r="B254" s="17" t="s">
        <v>26</v>
      </c>
      <c r="C254" s="15">
        <v>36</v>
      </c>
      <c r="D254" s="23">
        <f>C254/38*100</f>
        <v>94.73684210526315</v>
      </c>
    </row>
    <row r="255" spans="1:4" x14ac:dyDescent="0.25">
      <c r="A255" s="18">
        <v>2</v>
      </c>
      <c r="B255" s="17" t="s">
        <v>104</v>
      </c>
      <c r="C255" s="15">
        <v>1</v>
      </c>
      <c r="D255" s="23">
        <f>C255/38*100</f>
        <v>2.6315789473684208</v>
      </c>
    </row>
    <row r="256" spans="1:4" x14ac:dyDescent="0.25">
      <c r="A256" s="18">
        <v>3</v>
      </c>
      <c r="B256" s="17" t="s">
        <v>169</v>
      </c>
      <c r="C256" s="15">
        <v>1</v>
      </c>
      <c r="D256" s="23">
        <f>C256/38*100</f>
        <v>2.6315789473684208</v>
      </c>
    </row>
    <row r="257" spans="1:12" x14ac:dyDescent="0.25">
      <c r="A257" s="18"/>
      <c r="B257" s="27" t="s">
        <v>703</v>
      </c>
      <c r="C257" s="39">
        <v>38</v>
      </c>
      <c r="D257" s="38">
        <f>C257/38*100</f>
        <v>100</v>
      </c>
    </row>
    <row r="260" spans="1:12" x14ac:dyDescent="0.25">
      <c r="A260" s="25" t="s">
        <v>339</v>
      </c>
      <c r="B260" s="25"/>
      <c r="C260" s="25"/>
      <c r="D260" s="25"/>
    </row>
    <row r="261" spans="1:12" x14ac:dyDescent="0.25">
      <c r="A261" s="28" t="s">
        <v>717</v>
      </c>
      <c r="B261" s="28" t="s">
        <v>785</v>
      </c>
      <c r="C261" s="26" t="s">
        <v>715</v>
      </c>
      <c r="D261" s="26" t="s">
        <v>714</v>
      </c>
    </row>
    <row r="262" spans="1:12" x14ac:dyDescent="0.25">
      <c r="A262" s="18">
        <v>1</v>
      </c>
      <c r="B262" s="17" t="s">
        <v>65</v>
      </c>
      <c r="C262" s="15">
        <v>12</v>
      </c>
      <c r="D262" s="23">
        <v>20.689655172413794</v>
      </c>
    </row>
    <row r="263" spans="1:12" x14ac:dyDescent="0.25">
      <c r="A263" s="18">
        <v>2</v>
      </c>
      <c r="B263" s="17" t="s">
        <v>27</v>
      </c>
      <c r="C263" s="15">
        <v>33</v>
      </c>
      <c r="D263" s="23">
        <v>56.896551724137929</v>
      </c>
    </row>
    <row r="264" spans="1:12" x14ac:dyDescent="0.25">
      <c r="A264" s="18">
        <v>3</v>
      </c>
      <c r="B264" s="17" t="s">
        <v>196</v>
      </c>
      <c r="C264" s="15">
        <v>2</v>
      </c>
      <c r="D264" s="23">
        <v>3.4482758620689653</v>
      </c>
    </row>
    <row r="265" spans="1:12" x14ac:dyDescent="0.25">
      <c r="A265" s="18">
        <v>4</v>
      </c>
      <c r="B265" s="17" t="s">
        <v>105</v>
      </c>
      <c r="C265" s="15">
        <v>1</v>
      </c>
      <c r="D265" s="23">
        <v>1.7241379310344827</v>
      </c>
    </row>
    <row r="266" spans="1:12" x14ac:dyDescent="0.25">
      <c r="A266" s="18">
        <v>5</v>
      </c>
      <c r="B266" s="17" t="s">
        <v>284</v>
      </c>
      <c r="C266" s="15">
        <v>1</v>
      </c>
      <c r="D266" s="23">
        <v>1.7241379310344827</v>
      </c>
    </row>
    <row r="267" spans="1:12" x14ac:dyDescent="0.25">
      <c r="A267" s="18">
        <v>6</v>
      </c>
      <c r="B267" s="17" t="s">
        <v>92</v>
      </c>
      <c r="C267" s="15">
        <v>7</v>
      </c>
      <c r="D267" s="23">
        <v>12.068965517241379</v>
      </c>
    </row>
    <row r="268" spans="1:12" ht="24" x14ac:dyDescent="0.25">
      <c r="A268" s="18">
        <v>7</v>
      </c>
      <c r="B268" s="17" t="s">
        <v>30</v>
      </c>
      <c r="C268" s="15">
        <v>2</v>
      </c>
      <c r="D268" s="23">
        <v>3.4482758620689653</v>
      </c>
    </row>
    <row r="269" spans="1:12" x14ac:dyDescent="0.25">
      <c r="A269" s="18"/>
      <c r="B269" s="27" t="s">
        <v>703</v>
      </c>
      <c r="C269" s="39">
        <v>58</v>
      </c>
      <c r="D269" s="38">
        <v>100</v>
      </c>
    </row>
    <row r="272" spans="1:12" x14ac:dyDescent="0.25">
      <c r="A272" s="25" t="s">
        <v>340</v>
      </c>
      <c r="B272" s="25"/>
      <c r="C272" s="25"/>
      <c r="D272" s="25"/>
      <c r="F272" s="57"/>
      <c r="G272" s="57"/>
      <c r="H272" s="57"/>
      <c r="I272" s="57"/>
      <c r="J272" s="57"/>
      <c r="K272" s="57"/>
      <c r="L272" s="44"/>
    </row>
    <row r="273" spans="1:12" ht="24.75" x14ac:dyDescent="0.25">
      <c r="A273" s="28" t="s">
        <v>717</v>
      </c>
      <c r="B273" s="28" t="s">
        <v>784</v>
      </c>
      <c r="C273" s="26" t="s">
        <v>715</v>
      </c>
      <c r="D273" s="26" t="s">
        <v>714</v>
      </c>
      <c r="F273" s="56"/>
      <c r="G273" s="56"/>
      <c r="H273" s="55"/>
      <c r="I273" s="55"/>
      <c r="J273" s="55"/>
      <c r="K273" s="55"/>
      <c r="L273" s="44"/>
    </row>
    <row r="274" spans="1:12" x14ac:dyDescent="0.25">
      <c r="A274" s="18">
        <v>1</v>
      </c>
      <c r="B274" s="54" t="s">
        <v>66</v>
      </c>
      <c r="C274" s="53">
        <v>13</v>
      </c>
      <c r="D274" s="52">
        <v>65</v>
      </c>
      <c r="F274" s="58"/>
      <c r="G274" s="45"/>
      <c r="H274" s="47"/>
      <c r="I274" s="46"/>
      <c r="J274" s="46"/>
      <c r="K274" s="46"/>
      <c r="L274" s="44"/>
    </row>
    <row r="275" spans="1:12" x14ac:dyDescent="0.25">
      <c r="A275" s="18">
        <v>2</v>
      </c>
      <c r="B275" s="54" t="s">
        <v>28</v>
      </c>
      <c r="C275" s="53">
        <v>7</v>
      </c>
      <c r="D275" s="52">
        <v>35</v>
      </c>
      <c r="F275" s="58"/>
      <c r="G275" s="45"/>
      <c r="H275" s="47"/>
      <c r="I275" s="46"/>
      <c r="J275" s="46"/>
      <c r="K275" s="46"/>
      <c r="L275" s="44"/>
    </row>
    <row r="276" spans="1:12" x14ac:dyDescent="0.25">
      <c r="A276" s="18"/>
      <c r="B276" s="51" t="s">
        <v>703</v>
      </c>
      <c r="C276" s="50">
        <v>20</v>
      </c>
      <c r="D276" s="49">
        <v>100</v>
      </c>
      <c r="F276" s="58"/>
      <c r="G276" s="45"/>
      <c r="H276" s="47"/>
      <c r="I276" s="46"/>
      <c r="J276" s="46"/>
      <c r="K276" s="45"/>
      <c r="L276" s="44"/>
    </row>
    <row r="279" spans="1:12" x14ac:dyDescent="0.25">
      <c r="A279" s="25" t="s">
        <v>341</v>
      </c>
      <c r="B279" s="25"/>
      <c r="C279" s="25"/>
      <c r="D279" s="25"/>
      <c r="F279" s="57"/>
      <c r="G279" s="57"/>
      <c r="H279" s="57"/>
      <c r="I279" s="57"/>
      <c r="J279" s="57"/>
      <c r="K279" s="57"/>
      <c r="L279" s="44"/>
    </row>
    <row r="280" spans="1:12" ht="24.75" x14ac:dyDescent="0.25">
      <c r="A280" s="28" t="s">
        <v>717</v>
      </c>
      <c r="B280" s="28" t="s">
        <v>783</v>
      </c>
      <c r="C280" s="26" t="s">
        <v>715</v>
      </c>
      <c r="D280" s="26" t="s">
        <v>714</v>
      </c>
      <c r="F280" s="56"/>
      <c r="G280" s="56"/>
      <c r="H280" s="55"/>
      <c r="I280" s="55"/>
      <c r="J280" s="55"/>
      <c r="K280" s="55"/>
      <c r="L280" s="44"/>
    </row>
    <row r="281" spans="1:12" x14ac:dyDescent="0.25">
      <c r="A281" s="18">
        <v>1</v>
      </c>
      <c r="B281" s="54" t="s">
        <v>67</v>
      </c>
      <c r="C281" s="53">
        <v>14</v>
      </c>
      <c r="D281" s="52">
        <v>70</v>
      </c>
      <c r="F281" s="48"/>
      <c r="G281" s="45"/>
      <c r="H281" s="47"/>
      <c r="I281" s="46"/>
      <c r="J281" s="46"/>
      <c r="K281" s="46"/>
      <c r="L281" s="44"/>
    </row>
    <row r="282" spans="1:12" x14ac:dyDescent="0.25">
      <c r="A282" s="18">
        <v>2</v>
      </c>
      <c r="B282" s="54" t="s">
        <v>45</v>
      </c>
      <c r="C282" s="53">
        <v>6</v>
      </c>
      <c r="D282" s="52">
        <v>30</v>
      </c>
      <c r="F282" s="48"/>
      <c r="G282" s="45"/>
      <c r="H282" s="47"/>
      <c r="I282" s="46"/>
      <c r="J282" s="46"/>
      <c r="K282" s="46"/>
      <c r="L282" s="44"/>
    </row>
    <row r="283" spans="1:12" x14ac:dyDescent="0.25">
      <c r="A283" s="18">
        <v>3</v>
      </c>
      <c r="B283" s="51" t="s">
        <v>703</v>
      </c>
      <c r="C283" s="50">
        <v>20</v>
      </c>
      <c r="D283" s="49">
        <v>100</v>
      </c>
      <c r="F283" s="48"/>
      <c r="G283" s="45"/>
      <c r="H283" s="47"/>
      <c r="I283" s="46"/>
      <c r="J283" s="46"/>
      <c r="K283" s="45"/>
      <c r="L283" s="44"/>
    </row>
    <row r="286" spans="1:12" x14ac:dyDescent="0.25">
      <c r="A286" s="25" t="s">
        <v>342</v>
      </c>
      <c r="B286" s="25"/>
      <c r="C286" s="25"/>
      <c r="D286" s="25"/>
    </row>
    <row r="287" spans="1:12" x14ac:dyDescent="0.25">
      <c r="A287" s="28" t="s">
        <v>782</v>
      </c>
      <c r="B287" s="28"/>
      <c r="C287" s="26" t="s">
        <v>715</v>
      </c>
      <c r="D287" s="26" t="s">
        <v>714</v>
      </c>
    </row>
    <row r="288" spans="1:12" x14ac:dyDescent="0.25">
      <c r="A288" s="18">
        <v>1</v>
      </c>
      <c r="B288" s="17" t="s">
        <v>27</v>
      </c>
      <c r="C288" s="15">
        <v>17</v>
      </c>
      <c r="D288" s="23">
        <f>C288/58*100</f>
        <v>29.310344827586203</v>
      </c>
    </row>
    <row r="289" spans="1:4" x14ac:dyDescent="0.25">
      <c r="A289" s="18">
        <v>2</v>
      </c>
      <c r="B289" s="17" t="s">
        <v>251</v>
      </c>
      <c r="C289" s="15">
        <v>3</v>
      </c>
      <c r="D289" s="23">
        <f>C289/58*100</f>
        <v>5.1724137931034484</v>
      </c>
    </row>
    <row r="290" spans="1:4" x14ac:dyDescent="0.25">
      <c r="A290" s="18">
        <v>3</v>
      </c>
      <c r="B290" s="17" t="s">
        <v>92</v>
      </c>
      <c r="C290" s="15">
        <v>20</v>
      </c>
      <c r="D290" s="23">
        <f>C290/58*100</f>
        <v>34.482758620689658</v>
      </c>
    </row>
    <row r="291" spans="1:4" ht="24" x14ac:dyDescent="0.25">
      <c r="A291" s="18">
        <v>4</v>
      </c>
      <c r="B291" s="17" t="s">
        <v>30</v>
      </c>
      <c r="C291" s="15">
        <v>15</v>
      </c>
      <c r="D291" s="23">
        <f>C291/58*100</f>
        <v>25.862068965517242</v>
      </c>
    </row>
    <row r="292" spans="1:4" x14ac:dyDescent="0.25">
      <c r="A292" s="18">
        <v>5</v>
      </c>
      <c r="B292" s="17" t="s">
        <v>210</v>
      </c>
      <c r="C292" s="15">
        <v>2</v>
      </c>
      <c r="D292" s="23">
        <f>C292/58*100</f>
        <v>3.4482758620689653</v>
      </c>
    </row>
    <row r="293" spans="1:4" x14ac:dyDescent="0.25">
      <c r="A293" s="17">
        <v>6</v>
      </c>
      <c r="B293" s="17" t="s">
        <v>763</v>
      </c>
      <c r="C293" s="15">
        <v>1</v>
      </c>
      <c r="D293" s="23">
        <f>C293/58*100</f>
        <v>1.7241379310344827</v>
      </c>
    </row>
    <row r="294" spans="1:4" x14ac:dyDescent="0.25">
      <c r="A294" s="43" t="s">
        <v>703</v>
      </c>
      <c r="B294" s="43"/>
      <c r="C294" s="39">
        <v>58</v>
      </c>
      <c r="D294" s="38">
        <v>100</v>
      </c>
    </row>
    <row r="297" spans="1:4" x14ac:dyDescent="0.25">
      <c r="A297" s="25" t="s">
        <v>343</v>
      </c>
      <c r="B297" s="25"/>
      <c r="C297" s="25"/>
      <c r="D297" s="25"/>
    </row>
    <row r="298" spans="1:4" ht="24.75" x14ac:dyDescent="0.25">
      <c r="A298" s="28" t="s">
        <v>717</v>
      </c>
      <c r="B298" s="28" t="s">
        <v>781</v>
      </c>
      <c r="C298" s="26" t="s">
        <v>715</v>
      </c>
      <c r="D298" s="26" t="s">
        <v>714</v>
      </c>
    </row>
    <row r="299" spans="1:4" x14ac:dyDescent="0.25">
      <c r="A299" s="18">
        <v>1</v>
      </c>
      <c r="B299" s="17" t="s">
        <v>218</v>
      </c>
      <c r="C299" s="15">
        <v>1</v>
      </c>
      <c r="D299" s="23">
        <f>C299/58*100</f>
        <v>1.7241379310344827</v>
      </c>
    </row>
    <row r="300" spans="1:4" ht="24" x14ac:dyDescent="0.25">
      <c r="A300" s="18">
        <v>2</v>
      </c>
      <c r="B300" s="17" t="s">
        <v>31</v>
      </c>
      <c r="C300" s="15">
        <v>55</v>
      </c>
      <c r="D300" s="23">
        <f>C300/58*100</f>
        <v>94.827586206896555</v>
      </c>
    </row>
    <row r="301" spans="1:4" x14ac:dyDescent="0.25">
      <c r="A301" s="17">
        <v>3</v>
      </c>
      <c r="B301" s="17" t="s">
        <v>763</v>
      </c>
      <c r="C301" s="15">
        <v>2</v>
      </c>
      <c r="D301" s="23">
        <f>C301/58*100</f>
        <v>3.4482758620689653</v>
      </c>
    </row>
    <row r="302" spans="1:4" x14ac:dyDescent="0.25">
      <c r="A302" s="43" t="s">
        <v>703</v>
      </c>
      <c r="B302" s="43"/>
      <c r="C302" s="39">
        <v>58</v>
      </c>
      <c r="D302" s="38">
        <f>C302/58*100</f>
        <v>100</v>
      </c>
    </row>
    <row r="306" spans="1:4" x14ac:dyDescent="0.25">
      <c r="A306" s="25" t="s">
        <v>344</v>
      </c>
      <c r="B306" s="25"/>
      <c r="C306" s="25"/>
      <c r="D306" s="25"/>
    </row>
    <row r="307" spans="1:4" x14ac:dyDescent="0.25">
      <c r="A307" s="28" t="s">
        <v>717</v>
      </c>
      <c r="B307" s="28" t="s">
        <v>780</v>
      </c>
      <c r="C307" s="26" t="s">
        <v>715</v>
      </c>
      <c r="D307" s="26" t="s">
        <v>714</v>
      </c>
    </row>
    <row r="308" spans="1:4" x14ac:dyDescent="0.25">
      <c r="A308" s="18">
        <v>1</v>
      </c>
      <c r="B308" s="17" t="s">
        <v>181</v>
      </c>
      <c r="C308" s="15">
        <v>1</v>
      </c>
      <c r="D308" s="23">
        <f>C308/58*100</f>
        <v>1.7241379310344827</v>
      </c>
    </row>
    <row r="309" spans="1:4" x14ac:dyDescent="0.25">
      <c r="A309" s="18">
        <v>2</v>
      </c>
      <c r="B309" s="17" t="s">
        <v>68</v>
      </c>
      <c r="C309" s="15">
        <v>10</v>
      </c>
      <c r="D309" s="23">
        <f>C309/58*100</f>
        <v>17.241379310344829</v>
      </c>
    </row>
    <row r="310" spans="1:4" x14ac:dyDescent="0.25">
      <c r="A310" s="18">
        <v>3</v>
      </c>
      <c r="B310" s="17" t="s">
        <v>32</v>
      </c>
      <c r="C310" s="15">
        <v>45</v>
      </c>
      <c r="D310" s="23">
        <f>C310/58*100</f>
        <v>77.58620689655173</v>
      </c>
    </row>
    <row r="311" spans="1:4" x14ac:dyDescent="0.25">
      <c r="A311" s="17">
        <v>4</v>
      </c>
      <c r="B311" s="17" t="s">
        <v>763</v>
      </c>
      <c r="C311" s="15">
        <v>2</v>
      </c>
      <c r="D311" s="23">
        <f>C311/58*100</f>
        <v>3.4482758620689653</v>
      </c>
    </row>
    <row r="312" spans="1:4" x14ac:dyDescent="0.25">
      <c r="A312" s="43" t="s">
        <v>703</v>
      </c>
      <c r="B312" s="43"/>
      <c r="C312" s="39">
        <v>58</v>
      </c>
      <c r="D312" s="38">
        <v>100</v>
      </c>
    </row>
    <row r="316" spans="1:4" x14ac:dyDescent="0.25">
      <c r="A316" s="25" t="s">
        <v>345</v>
      </c>
      <c r="B316" s="25"/>
      <c r="C316" s="25"/>
      <c r="D316" s="25"/>
    </row>
    <row r="317" spans="1:4" ht="24.75" x14ac:dyDescent="0.25">
      <c r="A317" s="28" t="s">
        <v>717</v>
      </c>
      <c r="B317" s="28" t="s">
        <v>779</v>
      </c>
      <c r="C317" s="26" t="s">
        <v>715</v>
      </c>
      <c r="D317" s="26" t="s">
        <v>714</v>
      </c>
    </row>
    <row r="318" spans="1:4" x14ac:dyDescent="0.25">
      <c r="A318" s="18">
        <v>1</v>
      </c>
      <c r="B318" s="17" t="s">
        <v>16</v>
      </c>
      <c r="C318" s="15">
        <v>20</v>
      </c>
      <c r="D318" s="23">
        <f>C318/58*100</f>
        <v>34.482758620689658</v>
      </c>
    </row>
    <row r="319" spans="1:4" x14ac:dyDescent="0.25">
      <c r="A319" s="18">
        <v>2</v>
      </c>
      <c r="B319" s="17" t="s">
        <v>25</v>
      </c>
      <c r="C319" s="15">
        <v>38</v>
      </c>
      <c r="D319" s="23">
        <f>C319/58*100</f>
        <v>65.517241379310349</v>
      </c>
    </row>
    <row r="320" spans="1:4" x14ac:dyDescent="0.25">
      <c r="A320" s="18"/>
      <c r="B320" s="27" t="s">
        <v>703</v>
      </c>
      <c r="C320" s="39">
        <v>58</v>
      </c>
      <c r="D320" s="38">
        <f>C320/58*100</f>
        <v>100</v>
      </c>
    </row>
    <row r="323" spans="1:4" x14ac:dyDescent="0.25">
      <c r="A323" s="25" t="s">
        <v>346</v>
      </c>
      <c r="B323" s="25"/>
      <c r="C323" s="25"/>
      <c r="D323" s="25"/>
    </row>
    <row r="324" spans="1:4" x14ac:dyDescent="0.25">
      <c r="A324" s="28" t="s">
        <v>717</v>
      </c>
      <c r="B324" s="28" t="s">
        <v>778</v>
      </c>
      <c r="C324" s="26" t="s">
        <v>715</v>
      </c>
      <c r="D324" s="26" t="s">
        <v>714</v>
      </c>
    </row>
    <row r="325" spans="1:4" x14ac:dyDescent="0.25">
      <c r="A325" s="17">
        <v>1</v>
      </c>
      <c r="B325" s="17" t="s">
        <v>69</v>
      </c>
      <c r="C325" s="15">
        <v>20</v>
      </c>
      <c r="D325" s="23">
        <v>32.758620689655174</v>
      </c>
    </row>
    <row r="328" spans="1:4" x14ac:dyDescent="0.25">
      <c r="A328" s="25" t="s">
        <v>347</v>
      </c>
      <c r="B328" s="25"/>
      <c r="C328" s="25"/>
      <c r="D328" s="25"/>
    </row>
    <row r="329" spans="1:4" x14ac:dyDescent="0.25">
      <c r="A329" s="28" t="s">
        <v>717</v>
      </c>
      <c r="B329" s="28" t="s">
        <v>778</v>
      </c>
      <c r="C329" s="26" t="s">
        <v>715</v>
      </c>
      <c r="D329" s="26" t="s">
        <v>714</v>
      </c>
    </row>
    <row r="330" spans="1:4" x14ac:dyDescent="0.25">
      <c r="A330" s="18">
        <v>1</v>
      </c>
      <c r="B330" s="41" t="s">
        <v>777</v>
      </c>
      <c r="C330" s="15">
        <v>14</v>
      </c>
      <c r="D330" s="23">
        <f>C330/20*100</f>
        <v>70</v>
      </c>
    </row>
    <row r="331" spans="1:4" x14ac:dyDescent="0.25">
      <c r="A331" s="18">
        <v>2</v>
      </c>
      <c r="B331" s="41" t="s">
        <v>776</v>
      </c>
      <c r="C331" s="15">
        <v>6</v>
      </c>
      <c r="D331" s="23">
        <f>C331/20*100</f>
        <v>30</v>
      </c>
    </row>
    <row r="332" spans="1:4" x14ac:dyDescent="0.25">
      <c r="A332" s="18"/>
      <c r="B332" s="27" t="s">
        <v>703</v>
      </c>
      <c r="C332" s="39">
        <v>20</v>
      </c>
      <c r="D332" s="38">
        <f>C332/20*100</f>
        <v>100</v>
      </c>
    </row>
    <row r="335" spans="1:4" x14ac:dyDescent="0.25">
      <c r="A335" s="25" t="s">
        <v>349</v>
      </c>
      <c r="B335" s="25"/>
      <c r="C335" s="25"/>
      <c r="D335" s="25"/>
    </row>
    <row r="336" spans="1:4" x14ac:dyDescent="0.25">
      <c r="A336" s="28" t="s">
        <v>717</v>
      </c>
      <c r="B336" s="28" t="s">
        <v>775</v>
      </c>
      <c r="C336" s="26" t="s">
        <v>715</v>
      </c>
      <c r="D336" s="26" t="s">
        <v>714</v>
      </c>
    </row>
    <row r="337" spans="1:4" x14ac:dyDescent="0.25">
      <c r="A337" s="18">
        <v>1</v>
      </c>
      <c r="B337" s="17" t="s">
        <v>33</v>
      </c>
      <c r="C337" s="15">
        <v>17</v>
      </c>
      <c r="D337" s="23">
        <f>C337/58*100</f>
        <v>29.310344827586203</v>
      </c>
    </row>
    <row r="338" spans="1:4" x14ac:dyDescent="0.25">
      <c r="A338" s="18">
        <v>2</v>
      </c>
      <c r="B338" s="17" t="s">
        <v>158</v>
      </c>
      <c r="C338" s="15">
        <v>17</v>
      </c>
      <c r="D338" s="23">
        <f>C338/58*100</f>
        <v>29.310344827586203</v>
      </c>
    </row>
    <row r="339" spans="1:4" x14ac:dyDescent="0.25">
      <c r="A339" s="17">
        <v>3</v>
      </c>
      <c r="B339" s="17" t="s">
        <v>770</v>
      </c>
      <c r="C339" s="15">
        <v>24</v>
      </c>
      <c r="D339" s="23">
        <f>C339/58*100</f>
        <v>41.379310344827587</v>
      </c>
    </row>
    <row r="340" spans="1:4" x14ac:dyDescent="0.25">
      <c r="A340" s="43" t="s">
        <v>703</v>
      </c>
      <c r="B340" s="43"/>
      <c r="C340" s="39">
        <v>58</v>
      </c>
      <c r="D340" s="38">
        <v>100</v>
      </c>
    </row>
    <row r="344" spans="1:4" x14ac:dyDescent="0.25">
      <c r="A344" s="25" t="s">
        <v>350</v>
      </c>
      <c r="B344" s="25"/>
      <c r="C344" s="25"/>
      <c r="D344" s="25"/>
    </row>
    <row r="345" spans="1:4" x14ac:dyDescent="0.25">
      <c r="A345" s="28" t="s">
        <v>717</v>
      </c>
      <c r="B345" s="28" t="s">
        <v>774</v>
      </c>
      <c r="C345" s="26" t="s">
        <v>715</v>
      </c>
      <c r="D345" s="26" t="s">
        <v>714</v>
      </c>
    </row>
    <row r="346" spans="1:4" x14ac:dyDescent="0.25">
      <c r="A346" s="17">
        <v>1</v>
      </c>
      <c r="B346" s="17" t="s">
        <v>34</v>
      </c>
      <c r="C346" s="15">
        <v>34</v>
      </c>
      <c r="D346" s="23">
        <v>58.620689655172413</v>
      </c>
    </row>
    <row r="347" spans="1:4" x14ac:dyDescent="0.25">
      <c r="A347" s="17">
        <v>2</v>
      </c>
      <c r="B347" s="17" t="s">
        <v>763</v>
      </c>
      <c r="C347" s="15">
        <v>24</v>
      </c>
      <c r="D347" s="23">
        <v>41.379310344827587</v>
      </c>
    </row>
    <row r="348" spans="1:4" x14ac:dyDescent="0.25">
      <c r="A348" s="43" t="s">
        <v>703</v>
      </c>
      <c r="B348" s="43"/>
      <c r="C348" s="39">
        <v>58</v>
      </c>
      <c r="D348" s="38">
        <v>100</v>
      </c>
    </row>
    <row r="351" spans="1:4" x14ac:dyDescent="0.25">
      <c r="A351" s="25" t="s">
        <v>351</v>
      </c>
      <c r="B351" s="25"/>
      <c r="C351" s="25"/>
      <c r="D351" s="25"/>
    </row>
    <row r="352" spans="1:4" x14ac:dyDescent="0.25">
      <c r="A352" s="28" t="s">
        <v>717</v>
      </c>
      <c r="B352" s="28" t="s">
        <v>773</v>
      </c>
      <c r="C352" s="26" t="s">
        <v>715</v>
      </c>
      <c r="D352" s="26" t="s">
        <v>714</v>
      </c>
    </row>
    <row r="353" spans="1:4" x14ac:dyDescent="0.25">
      <c r="A353" s="18">
        <v>1</v>
      </c>
      <c r="B353" s="17" t="s">
        <v>35</v>
      </c>
      <c r="C353" s="15">
        <v>4</v>
      </c>
      <c r="D353" s="23">
        <v>6.8965517241379306</v>
      </c>
    </row>
    <row r="354" spans="1:4" x14ac:dyDescent="0.25">
      <c r="A354" s="18">
        <v>2</v>
      </c>
      <c r="B354" s="17" t="s">
        <v>166</v>
      </c>
      <c r="C354" s="15">
        <v>5</v>
      </c>
      <c r="D354" s="23">
        <v>8.6206896551724146</v>
      </c>
    </row>
    <row r="355" spans="1:4" x14ac:dyDescent="0.25">
      <c r="A355" s="18">
        <v>3</v>
      </c>
      <c r="B355" s="17" t="s">
        <v>93</v>
      </c>
      <c r="C355" s="15">
        <v>3</v>
      </c>
      <c r="D355" s="23">
        <v>5.1724137931034484</v>
      </c>
    </row>
    <row r="356" spans="1:4" x14ac:dyDescent="0.25">
      <c r="A356" s="18">
        <v>4</v>
      </c>
      <c r="B356" s="17" t="s">
        <v>126</v>
      </c>
      <c r="C356" s="15">
        <v>22</v>
      </c>
      <c r="D356" s="23">
        <v>37.931034482758619</v>
      </c>
    </row>
    <row r="357" spans="1:4" x14ac:dyDescent="0.25">
      <c r="A357" s="17">
        <v>5</v>
      </c>
      <c r="B357" s="17" t="s">
        <v>763</v>
      </c>
      <c r="C357" s="15">
        <v>24</v>
      </c>
      <c r="D357" s="23">
        <v>41.379310344827587</v>
      </c>
    </row>
    <row r="358" spans="1:4" x14ac:dyDescent="0.25">
      <c r="A358" s="43" t="s">
        <v>703</v>
      </c>
      <c r="B358" s="43"/>
      <c r="C358" s="39">
        <v>58</v>
      </c>
      <c r="D358" s="38">
        <v>100</v>
      </c>
    </row>
    <row r="361" spans="1:4" x14ac:dyDescent="0.25">
      <c r="A361" s="25" t="s">
        <v>352</v>
      </c>
      <c r="B361" s="25"/>
      <c r="C361" s="25"/>
      <c r="D361" s="25"/>
    </row>
    <row r="362" spans="1:4" ht="24.75" x14ac:dyDescent="0.25">
      <c r="A362" s="28" t="s">
        <v>717</v>
      </c>
      <c r="B362" s="28" t="s">
        <v>772</v>
      </c>
      <c r="C362" s="26" t="s">
        <v>771</v>
      </c>
      <c r="D362" s="26" t="s">
        <v>704</v>
      </c>
    </row>
    <row r="363" spans="1:4" x14ac:dyDescent="0.25">
      <c r="A363" s="18">
        <v>1</v>
      </c>
      <c r="B363" s="17" t="s">
        <v>36</v>
      </c>
      <c r="C363" s="15">
        <v>3</v>
      </c>
      <c r="D363" s="23">
        <v>5.1724137931034484</v>
      </c>
    </row>
    <row r="364" spans="1:4" x14ac:dyDescent="0.25">
      <c r="A364" s="18">
        <v>2</v>
      </c>
      <c r="B364" s="17" t="s">
        <v>94</v>
      </c>
      <c r="C364" s="15">
        <v>22</v>
      </c>
      <c r="D364" s="23">
        <v>37.931034482758619</v>
      </c>
    </row>
    <row r="365" spans="1:4" x14ac:dyDescent="0.25">
      <c r="A365" s="18">
        <v>3</v>
      </c>
      <c r="B365" s="17" t="s">
        <v>175</v>
      </c>
      <c r="C365" s="15">
        <v>6</v>
      </c>
      <c r="D365" s="23">
        <v>10.344827586206897</v>
      </c>
    </row>
    <row r="366" spans="1:4" x14ac:dyDescent="0.25">
      <c r="A366" s="18">
        <v>4</v>
      </c>
      <c r="B366" s="17" t="s">
        <v>163</v>
      </c>
      <c r="C366" s="15">
        <v>3</v>
      </c>
      <c r="D366" s="23">
        <v>5.1724137931034484</v>
      </c>
    </row>
    <row r="367" spans="1:4" x14ac:dyDescent="0.25">
      <c r="A367" s="17">
        <v>5</v>
      </c>
      <c r="B367" s="17" t="s">
        <v>770</v>
      </c>
      <c r="C367" s="15">
        <v>24</v>
      </c>
      <c r="D367" s="23">
        <v>41.379310344827587</v>
      </c>
    </row>
    <row r="368" spans="1:4" x14ac:dyDescent="0.25">
      <c r="A368" s="43" t="s">
        <v>703</v>
      </c>
      <c r="B368" s="43"/>
      <c r="C368" s="39">
        <v>58</v>
      </c>
      <c r="D368" s="38">
        <v>100</v>
      </c>
    </row>
    <row r="371" spans="1:4" x14ac:dyDescent="0.25">
      <c r="A371" s="25" t="s">
        <v>353</v>
      </c>
      <c r="B371" s="25"/>
      <c r="C371" s="25"/>
      <c r="D371" s="25"/>
    </row>
    <row r="372" spans="1:4" x14ac:dyDescent="0.25">
      <c r="A372" s="28" t="s">
        <v>717</v>
      </c>
      <c r="B372" s="28" t="s">
        <v>769</v>
      </c>
      <c r="C372" s="26" t="s">
        <v>715</v>
      </c>
      <c r="D372" s="26" t="s">
        <v>714</v>
      </c>
    </row>
    <row r="373" spans="1:4" x14ac:dyDescent="0.25">
      <c r="A373" s="18">
        <v>1</v>
      </c>
      <c r="B373" s="17" t="s">
        <v>37</v>
      </c>
      <c r="C373" s="15">
        <v>33</v>
      </c>
      <c r="D373" s="23">
        <v>56.896551724137929</v>
      </c>
    </row>
    <row r="374" spans="1:4" x14ac:dyDescent="0.25">
      <c r="A374" s="18">
        <v>2</v>
      </c>
      <c r="B374" s="17" t="s">
        <v>267</v>
      </c>
      <c r="C374" s="15">
        <v>1</v>
      </c>
      <c r="D374" s="23">
        <v>1.7241379310344827</v>
      </c>
    </row>
    <row r="375" spans="1:4" x14ac:dyDescent="0.25">
      <c r="A375" s="17">
        <v>3</v>
      </c>
      <c r="B375" s="17" t="s">
        <v>763</v>
      </c>
      <c r="C375" s="15">
        <v>24</v>
      </c>
      <c r="D375" s="23">
        <v>41.379310344827587</v>
      </c>
    </row>
    <row r="376" spans="1:4" x14ac:dyDescent="0.25">
      <c r="A376" s="43" t="s">
        <v>703</v>
      </c>
      <c r="B376" s="43"/>
      <c r="C376" s="39">
        <v>58</v>
      </c>
      <c r="D376" s="38">
        <v>100</v>
      </c>
    </row>
    <row r="379" spans="1:4" x14ac:dyDescent="0.25">
      <c r="A379" s="25" t="s">
        <v>354</v>
      </c>
      <c r="B379" s="25"/>
      <c r="C379" s="25"/>
      <c r="D379" s="25"/>
    </row>
    <row r="380" spans="1:4" ht="24.75" x14ac:dyDescent="0.25">
      <c r="A380" s="28" t="s">
        <v>717</v>
      </c>
      <c r="B380" s="28" t="s">
        <v>768</v>
      </c>
      <c r="C380" s="26" t="s">
        <v>715</v>
      </c>
      <c r="D380" s="26" t="s">
        <v>714</v>
      </c>
    </row>
    <row r="381" spans="1:4" x14ac:dyDescent="0.25">
      <c r="A381" s="18">
        <v>1</v>
      </c>
      <c r="B381" s="17" t="s">
        <v>38</v>
      </c>
      <c r="C381" s="15">
        <v>4</v>
      </c>
      <c r="D381" s="23">
        <v>6.8965517241379306</v>
      </c>
    </row>
    <row r="382" spans="1:4" x14ac:dyDescent="0.25">
      <c r="A382" s="18">
        <v>2</v>
      </c>
      <c r="B382" s="17" t="s">
        <v>115</v>
      </c>
      <c r="C382" s="15">
        <v>1</v>
      </c>
      <c r="D382" s="23">
        <v>1.7241379310344827</v>
      </c>
    </row>
    <row r="383" spans="1:4" x14ac:dyDescent="0.25">
      <c r="A383" s="18">
        <v>3</v>
      </c>
      <c r="B383" s="17" t="s">
        <v>95</v>
      </c>
      <c r="C383" s="15">
        <v>31</v>
      </c>
      <c r="D383" s="23">
        <v>53.448275862068968</v>
      </c>
    </row>
    <row r="384" spans="1:4" x14ac:dyDescent="0.25">
      <c r="A384" s="17">
        <v>4</v>
      </c>
      <c r="B384" s="17" t="s">
        <v>763</v>
      </c>
      <c r="C384" s="15">
        <v>22</v>
      </c>
      <c r="D384" s="23">
        <v>37.931034482758619</v>
      </c>
    </row>
    <row r="385" spans="1:4" x14ac:dyDescent="0.25">
      <c r="A385" s="43" t="s">
        <v>703</v>
      </c>
      <c r="B385" s="43"/>
      <c r="C385" s="39">
        <v>58</v>
      </c>
      <c r="D385" s="38">
        <v>100</v>
      </c>
    </row>
    <row r="388" spans="1:4" x14ac:dyDescent="0.25">
      <c r="A388" s="25" t="s">
        <v>355</v>
      </c>
      <c r="B388" s="25"/>
      <c r="C388" s="25"/>
      <c r="D388" s="25"/>
    </row>
    <row r="389" spans="1:4" x14ac:dyDescent="0.25">
      <c r="A389" s="28" t="s">
        <v>717</v>
      </c>
      <c r="B389" s="28" t="s">
        <v>767</v>
      </c>
      <c r="C389" s="26" t="s">
        <v>715</v>
      </c>
      <c r="D389" s="26" t="s">
        <v>714</v>
      </c>
    </row>
    <row r="390" spans="1:4" x14ac:dyDescent="0.25">
      <c r="A390" s="18">
        <v>1</v>
      </c>
      <c r="B390" s="17" t="s">
        <v>70</v>
      </c>
      <c r="C390" s="15">
        <v>2</v>
      </c>
      <c r="D390" s="23">
        <v>3.4482758620689653</v>
      </c>
    </row>
    <row r="391" spans="1:4" x14ac:dyDescent="0.25">
      <c r="A391" s="18">
        <v>2</v>
      </c>
      <c r="B391" s="17" t="s">
        <v>39</v>
      </c>
      <c r="C391" s="15">
        <v>33</v>
      </c>
      <c r="D391" s="23">
        <v>56.896551724137929</v>
      </c>
    </row>
    <row r="392" spans="1:4" x14ac:dyDescent="0.25">
      <c r="A392" s="18">
        <v>3</v>
      </c>
      <c r="B392" s="17" t="s">
        <v>153</v>
      </c>
      <c r="C392" s="15">
        <v>1</v>
      </c>
      <c r="D392" s="23">
        <v>1.7241379310344827</v>
      </c>
    </row>
    <row r="393" spans="1:4" ht="24" x14ac:dyDescent="0.25">
      <c r="A393" s="18">
        <v>4</v>
      </c>
      <c r="B393" s="17" t="s">
        <v>106</v>
      </c>
      <c r="C393" s="15">
        <v>1</v>
      </c>
      <c r="D393" s="23">
        <v>1.7241379310344827</v>
      </c>
    </row>
    <row r="394" spans="1:4" x14ac:dyDescent="0.25">
      <c r="A394" s="17">
        <v>5</v>
      </c>
      <c r="B394" s="17" t="s">
        <v>763</v>
      </c>
      <c r="C394" s="15">
        <v>21</v>
      </c>
      <c r="D394" s="23">
        <v>36.206896551724135</v>
      </c>
    </row>
    <row r="395" spans="1:4" x14ac:dyDescent="0.25">
      <c r="A395" s="43" t="s">
        <v>703</v>
      </c>
      <c r="B395" s="43"/>
      <c r="C395" s="39">
        <v>58</v>
      </c>
      <c r="D395" s="38">
        <v>100</v>
      </c>
    </row>
    <row r="398" spans="1:4" x14ac:dyDescent="0.25">
      <c r="A398" s="25" t="s">
        <v>356</v>
      </c>
      <c r="B398" s="25"/>
      <c r="C398" s="25"/>
      <c r="D398" s="25"/>
    </row>
    <row r="399" spans="1:4" x14ac:dyDescent="0.25">
      <c r="A399" s="28" t="s">
        <v>717</v>
      </c>
      <c r="B399" s="28" t="s">
        <v>766</v>
      </c>
      <c r="C399" s="26" t="s">
        <v>715</v>
      </c>
      <c r="D399" s="26" t="s">
        <v>714</v>
      </c>
    </row>
    <row r="400" spans="1:4" x14ac:dyDescent="0.25">
      <c r="A400" s="18">
        <v>1</v>
      </c>
      <c r="B400" s="17" t="s">
        <v>71</v>
      </c>
      <c r="C400" s="15">
        <v>32</v>
      </c>
      <c r="D400" s="23">
        <v>55.172413793103445</v>
      </c>
    </row>
    <row r="401" spans="1:4" x14ac:dyDescent="0.25">
      <c r="A401" s="18">
        <v>2</v>
      </c>
      <c r="B401" s="17" t="s">
        <v>40</v>
      </c>
      <c r="C401" s="15">
        <v>5</v>
      </c>
      <c r="D401" s="23">
        <v>8.6206896551724146</v>
      </c>
    </row>
    <row r="402" spans="1:4" x14ac:dyDescent="0.25">
      <c r="A402" s="17">
        <v>3</v>
      </c>
      <c r="B402" s="17" t="s">
        <v>763</v>
      </c>
      <c r="C402" s="15">
        <v>21</v>
      </c>
      <c r="D402" s="23">
        <v>36.206896551724135</v>
      </c>
    </row>
    <row r="403" spans="1:4" x14ac:dyDescent="0.25">
      <c r="A403" s="43" t="s">
        <v>703</v>
      </c>
      <c r="B403" s="43"/>
      <c r="C403" s="39">
        <v>58</v>
      </c>
      <c r="D403" s="38">
        <v>100</v>
      </c>
    </row>
    <row r="406" spans="1:4" x14ac:dyDescent="0.25">
      <c r="A406" s="25" t="s">
        <v>357</v>
      </c>
      <c r="B406" s="25"/>
      <c r="C406" s="25"/>
      <c r="D406" s="25"/>
    </row>
    <row r="407" spans="1:4" x14ac:dyDescent="0.25">
      <c r="A407" s="28" t="s">
        <v>717</v>
      </c>
      <c r="B407" s="28" t="s">
        <v>766</v>
      </c>
      <c r="C407" s="26" t="s">
        <v>715</v>
      </c>
      <c r="D407" s="26" t="s">
        <v>714</v>
      </c>
    </row>
    <row r="408" spans="1:4" x14ac:dyDescent="0.25">
      <c r="A408" s="18">
        <v>1</v>
      </c>
      <c r="B408" s="17" t="s">
        <v>40</v>
      </c>
      <c r="C408" s="15">
        <v>30</v>
      </c>
      <c r="D408" s="23">
        <v>51.724137931034484</v>
      </c>
    </row>
    <row r="409" spans="1:4" x14ac:dyDescent="0.25">
      <c r="A409" s="18">
        <v>2</v>
      </c>
      <c r="B409" s="17" t="s">
        <v>41</v>
      </c>
      <c r="C409" s="15">
        <v>6</v>
      </c>
      <c r="D409" s="23">
        <v>10.344827586206897</v>
      </c>
    </row>
    <row r="410" spans="1:4" x14ac:dyDescent="0.25">
      <c r="A410" s="17">
        <v>3</v>
      </c>
      <c r="B410" s="17" t="s">
        <v>712</v>
      </c>
      <c r="C410" s="15">
        <v>22</v>
      </c>
      <c r="D410" s="23">
        <v>37.931034482758619</v>
      </c>
    </row>
    <row r="411" spans="1:4" x14ac:dyDescent="0.25">
      <c r="A411" s="43" t="s">
        <v>703</v>
      </c>
      <c r="B411" s="43"/>
      <c r="C411" s="39">
        <v>58</v>
      </c>
      <c r="D411" s="38">
        <v>100</v>
      </c>
    </row>
    <row r="414" spans="1:4" x14ac:dyDescent="0.25">
      <c r="A414" s="25" t="s">
        <v>358</v>
      </c>
      <c r="B414" s="25"/>
      <c r="C414" s="25"/>
      <c r="D414" s="25"/>
    </row>
    <row r="415" spans="1:4" x14ac:dyDescent="0.25">
      <c r="A415" s="28" t="s">
        <v>717</v>
      </c>
      <c r="B415" s="4" t="s">
        <v>765</v>
      </c>
      <c r="C415" s="26" t="s">
        <v>715</v>
      </c>
      <c r="D415" s="26" t="s">
        <v>714</v>
      </c>
    </row>
    <row r="416" spans="1:4" x14ac:dyDescent="0.25">
      <c r="A416" s="17">
        <v>1</v>
      </c>
      <c r="B416" s="17" t="s">
        <v>42</v>
      </c>
      <c r="C416" s="15">
        <v>58</v>
      </c>
      <c r="D416" s="23">
        <v>98.275862068965523</v>
      </c>
    </row>
    <row r="419" spans="1:4" x14ac:dyDescent="0.25">
      <c r="A419" s="25" t="s">
        <v>359</v>
      </c>
      <c r="B419" s="25"/>
      <c r="C419" s="25"/>
      <c r="D419" s="25"/>
    </row>
    <row r="420" spans="1:4" x14ac:dyDescent="0.25">
      <c r="A420" s="28" t="s">
        <v>717</v>
      </c>
      <c r="B420" s="28" t="s">
        <v>764</v>
      </c>
      <c r="C420" s="26" t="s">
        <v>715</v>
      </c>
      <c r="D420" s="26" t="s">
        <v>714</v>
      </c>
    </row>
    <row r="421" spans="1:4" x14ac:dyDescent="0.25">
      <c r="A421" s="18">
        <v>1</v>
      </c>
      <c r="B421" s="17" t="s">
        <v>43</v>
      </c>
      <c r="C421" s="15">
        <v>54</v>
      </c>
      <c r="D421" s="23">
        <v>93.103448275862064</v>
      </c>
    </row>
    <row r="422" spans="1:4" x14ac:dyDescent="0.25">
      <c r="A422" s="18">
        <v>2</v>
      </c>
      <c r="B422" s="17" t="s">
        <v>116</v>
      </c>
      <c r="C422" s="15">
        <v>3</v>
      </c>
      <c r="D422" s="23">
        <v>5.1724137931034484</v>
      </c>
    </row>
    <row r="423" spans="1:4" x14ac:dyDescent="0.25">
      <c r="A423" s="17">
        <v>3</v>
      </c>
      <c r="B423" s="17" t="s">
        <v>763</v>
      </c>
      <c r="C423" s="15">
        <v>1</v>
      </c>
      <c r="D423" s="23">
        <v>1.7241379310344827</v>
      </c>
    </row>
    <row r="424" spans="1:4" x14ac:dyDescent="0.25">
      <c r="A424" s="43" t="s">
        <v>703</v>
      </c>
      <c r="B424" s="43"/>
      <c r="C424" s="39">
        <v>58</v>
      </c>
      <c r="D424" s="38">
        <v>100</v>
      </c>
    </row>
    <row r="428" spans="1:4" x14ac:dyDescent="0.25">
      <c r="A428" s="25" t="s">
        <v>360</v>
      </c>
      <c r="B428" s="25"/>
      <c r="C428" s="25"/>
      <c r="D428" s="25"/>
    </row>
    <row r="429" spans="1:4" x14ac:dyDescent="0.25">
      <c r="A429" s="28" t="s">
        <v>717</v>
      </c>
      <c r="B429" s="26" t="s">
        <v>762</v>
      </c>
      <c r="C429" s="26" t="s">
        <v>715</v>
      </c>
      <c r="D429" s="26" t="s">
        <v>714</v>
      </c>
    </row>
    <row r="430" spans="1:4" x14ac:dyDescent="0.25">
      <c r="A430" s="18">
        <v>1</v>
      </c>
      <c r="B430" s="17" t="s">
        <v>16</v>
      </c>
      <c r="C430" s="15">
        <v>2</v>
      </c>
      <c r="D430" s="23">
        <f>C430/58*100</f>
        <v>3.4482758620689653</v>
      </c>
    </row>
    <row r="431" spans="1:4" x14ac:dyDescent="0.25">
      <c r="A431" s="18">
        <v>2</v>
      </c>
      <c r="B431" s="17" t="s">
        <v>25</v>
      </c>
      <c r="C431" s="15">
        <v>56</v>
      </c>
      <c r="D431" s="23">
        <f>C431/58*100</f>
        <v>96.551724137931032</v>
      </c>
    </row>
    <row r="432" spans="1:4" x14ac:dyDescent="0.25">
      <c r="A432" s="43" t="s">
        <v>703</v>
      </c>
      <c r="B432" s="43"/>
      <c r="C432" s="39">
        <v>58</v>
      </c>
      <c r="D432" s="38">
        <v>100</v>
      </c>
    </row>
    <row r="435" spans="1:4" x14ac:dyDescent="0.25">
      <c r="A435" s="25" t="s">
        <v>364</v>
      </c>
      <c r="B435" s="25"/>
      <c r="C435" s="25"/>
      <c r="D435" s="25"/>
    </row>
    <row r="436" spans="1:4" ht="24.75" x14ac:dyDescent="0.25">
      <c r="A436" s="28" t="s">
        <v>717</v>
      </c>
      <c r="B436" s="28" t="s">
        <v>761</v>
      </c>
      <c r="C436" s="26" t="s">
        <v>715</v>
      </c>
      <c r="D436" s="26" t="s">
        <v>714</v>
      </c>
    </row>
    <row r="437" spans="1:4" x14ac:dyDescent="0.25">
      <c r="A437" s="18">
        <v>1</v>
      </c>
      <c r="B437" s="17" t="s">
        <v>44</v>
      </c>
      <c r="C437" s="15">
        <v>15</v>
      </c>
      <c r="D437" s="23">
        <v>25.862068965517242</v>
      </c>
    </row>
    <row r="438" spans="1:4" x14ac:dyDescent="0.25">
      <c r="A438" s="18">
        <v>2</v>
      </c>
      <c r="B438" s="17" t="s">
        <v>96</v>
      </c>
      <c r="C438" s="15">
        <v>32</v>
      </c>
      <c r="D438" s="23">
        <v>55.2</v>
      </c>
    </row>
    <row r="439" spans="1:4" x14ac:dyDescent="0.25">
      <c r="A439" s="18">
        <v>3</v>
      </c>
      <c r="B439" s="17" t="s">
        <v>72</v>
      </c>
      <c r="C439" s="15">
        <v>11</v>
      </c>
      <c r="D439" s="23">
        <v>18.96551724137931</v>
      </c>
    </row>
    <row r="440" spans="1:4" x14ac:dyDescent="0.25">
      <c r="A440" s="18"/>
      <c r="B440" s="27" t="s">
        <v>703</v>
      </c>
      <c r="C440" s="39">
        <v>58</v>
      </c>
      <c r="D440" s="38">
        <v>100</v>
      </c>
    </row>
    <row r="443" spans="1:4" x14ac:dyDescent="0.25">
      <c r="A443" s="25" t="s">
        <v>365</v>
      </c>
      <c r="B443" s="25"/>
      <c r="C443" s="25"/>
      <c r="D443" s="25"/>
    </row>
    <row r="444" spans="1:4" x14ac:dyDescent="0.25">
      <c r="A444" s="28" t="s">
        <v>717</v>
      </c>
      <c r="B444" s="28" t="s">
        <v>760</v>
      </c>
      <c r="C444" s="26" t="s">
        <v>715</v>
      </c>
      <c r="D444" s="26" t="s">
        <v>714</v>
      </c>
    </row>
    <row r="445" spans="1:4" x14ac:dyDescent="0.25">
      <c r="A445" s="18">
        <v>1</v>
      </c>
      <c r="B445" s="17" t="s">
        <v>44</v>
      </c>
      <c r="C445" s="15">
        <v>28</v>
      </c>
      <c r="D445" s="23">
        <v>48.275862068965516</v>
      </c>
    </row>
    <row r="446" spans="1:4" x14ac:dyDescent="0.25">
      <c r="A446" s="18">
        <v>2</v>
      </c>
      <c r="B446" s="17" t="s">
        <v>96</v>
      </c>
      <c r="C446" s="15">
        <v>25</v>
      </c>
      <c r="D446" s="23">
        <v>43.1</v>
      </c>
    </row>
    <row r="447" spans="1:4" x14ac:dyDescent="0.25">
      <c r="A447" s="18">
        <v>3</v>
      </c>
      <c r="B447" s="17" t="s">
        <v>72</v>
      </c>
      <c r="C447" s="15">
        <v>5</v>
      </c>
      <c r="D447" s="23">
        <v>8.6206896551724146</v>
      </c>
    </row>
    <row r="448" spans="1:4" x14ac:dyDescent="0.25">
      <c r="A448" s="18"/>
      <c r="B448" s="27" t="s">
        <v>703</v>
      </c>
      <c r="C448" s="39">
        <v>58</v>
      </c>
      <c r="D448" s="38">
        <v>100</v>
      </c>
    </row>
    <row r="451" spans="1:4" x14ac:dyDescent="0.25">
      <c r="A451" s="25" t="s">
        <v>366</v>
      </c>
      <c r="B451" s="25"/>
      <c r="C451" s="25"/>
      <c r="D451" s="25"/>
    </row>
    <row r="452" spans="1:4" x14ac:dyDescent="0.25">
      <c r="A452" s="28" t="s">
        <v>717</v>
      </c>
      <c r="B452" s="28" t="s">
        <v>759</v>
      </c>
      <c r="C452" s="26" t="s">
        <v>715</v>
      </c>
      <c r="D452" s="26" t="s">
        <v>714</v>
      </c>
    </row>
    <row r="453" spans="1:4" x14ac:dyDescent="0.25">
      <c r="A453" s="18">
        <v>1</v>
      </c>
      <c r="B453" s="17" t="s">
        <v>44</v>
      </c>
      <c r="C453" s="15">
        <v>12</v>
      </c>
      <c r="D453" s="23">
        <v>20.689655172413794</v>
      </c>
    </row>
    <row r="454" spans="1:4" x14ac:dyDescent="0.25">
      <c r="A454" s="18">
        <v>2</v>
      </c>
      <c r="B454" s="17" t="s">
        <v>96</v>
      </c>
      <c r="C454" s="15">
        <v>32</v>
      </c>
      <c r="D454" s="23">
        <v>55.2</v>
      </c>
    </row>
    <row r="455" spans="1:4" x14ac:dyDescent="0.25">
      <c r="A455" s="18">
        <v>3</v>
      </c>
      <c r="B455" s="17" t="s">
        <v>72</v>
      </c>
      <c r="C455" s="15">
        <v>14</v>
      </c>
      <c r="D455" s="23">
        <v>24.137931034482758</v>
      </c>
    </row>
    <row r="456" spans="1:4" x14ac:dyDescent="0.25">
      <c r="A456" s="18"/>
      <c r="B456" s="17" t="s">
        <v>703</v>
      </c>
      <c r="C456" s="15">
        <v>58</v>
      </c>
      <c r="D456" s="23">
        <v>96.551724137931032</v>
      </c>
    </row>
    <row r="460" spans="1:4" x14ac:dyDescent="0.25">
      <c r="A460" s="25" t="s">
        <v>367</v>
      </c>
      <c r="B460" s="25"/>
      <c r="C460" s="25"/>
      <c r="D460" s="25"/>
    </row>
    <row r="461" spans="1:4" x14ac:dyDescent="0.25">
      <c r="A461" s="28" t="s">
        <v>717</v>
      </c>
      <c r="B461" s="28" t="s">
        <v>758</v>
      </c>
      <c r="C461" s="26" t="s">
        <v>715</v>
      </c>
      <c r="D461" s="26" t="s">
        <v>714</v>
      </c>
    </row>
    <row r="462" spans="1:4" x14ac:dyDescent="0.25">
      <c r="A462" s="18">
        <v>1</v>
      </c>
      <c r="B462" s="17" t="s">
        <v>44</v>
      </c>
      <c r="C462" s="15">
        <v>49</v>
      </c>
      <c r="D462" s="23">
        <v>84.482758620689651</v>
      </c>
    </row>
    <row r="463" spans="1:4" x14ac:dyDescent="0.25">
      <c r="A463" s="18">
        <v>2</v>
      </c>
      <c r="B463" s="17" t="s">
        <v>96</v>
      </c>
      <c r="C463" s="15">
        <v>4</v>
      </c>
      <c r="D463" s="23">
        <v>6.9</v>
      </c>
    </row>
    <row r="464" spans="1:4" x14ac:dyDescent="0.25">
      <c r="A464" s="18">
        <v>3</v>
      </c>
      <c r="B464" s="17" t="s">
        <v>72</v>
      </c>
      <c r="C464" s="15">
        <v>5</v>
      </c>
      <c r="D464" s="23">
        <v>8.6206896551724146</v>
      </c>
    </row>
    <row r="465" spans="1:4" x14ac:dyDescent="0.25">
      <c r="A465" s="42"/>
      <c r="B465" s="27" t="s">
        <v>703</v>
      </c>
      <c r="C465" s="39">
        <v>58</v>
      </c>
      <c r="D465" s="38">
        <v>96.551724137931032</v>
      </c>
    </row>
    <row r="468" spans="1:4" x14ac:dyDescent="0.25">
      <c r="A468" s="25" t="s">
        <v>368</v>
      </c>
      <c r="B468" s="25"/>
      <c r="C468" s="25"/>
      <c r="D468" s="25"/>
    </row>
    <row r="469" spans="1:4" x14ac:dyDescent="0.25">
      <c r="A469" s="28" t="s">
        <v>717</v>
      </c>
      <c r="B469" s="28" t="s">
        <v>757</v>
      </c>
      <c r="C469" s="26" t="s">
        <v>715</v>
      </c>
      <c r="D469" s="26" t="s">
        <v>714</v>
      </c>
    </row>
    <row r="470" spans="1:4" x14ac:dyDescent="0.25">
      <c r="A470" s="18">
        <v>1</v>
      </c>
      <c r="B470" s="17" t="s">
        <v>44</v>
      </c>
      <c r="C470" s="15">
        <v>8</v>
      </c>
      <c r="D470" s="23">
        <v>13.793103448275861</v>
      </c>
    </row>
    <row r="471" spans="1:4" x14ac:dyDescent="0.25">
      <c r="A471" s="18">
        <v>2</v>
      </c>
      <c r="B471" s="17" t="s">
        <v>96</v>
      </c>
      <c r="C471" s="15">
        <v>40</v>
      </c>
      <c r="D471" s="23">
        <v>69</v>
      </c>
    </row>
    <row r="472" spans="1:4" x14ac:dyDescent="0.25">
      <c r="A472" s="18">
        <v>3</v>
      </c>
      <c r="B472" s="17" t="s">
        <v>72</v>
      </c>
      <c r="C472" s="15">
        <v>10</v>
      </c>
      <c r="D472" s="23">
        <v>17.241379310344829</v>
      </c>
    </row>
    <row r="473" spans="1:4" x14ac:dyDescent="0.25">
      <c r="A473" s="42"/>
      <c r="B473" s="27" t="s">
        <v>703</v>
      </c>
      <c r="C473" s="39">
        <v>58</v>
      </c>
      <c r="D473" s="38">
        <v>100</v>
      </c>
    </row>
    <row r="475" spans="1:4" x14ac:dyDescent="0.25">
      <c r="A475" s="25" t="s">
        <v>369</v>
      </c>
      <c r="B475" s="25"/>
      <c r="C475" s="25"/>
      <c r="D475" s="25"/>
    </row>
    <row r="476" spans="1:4" x14ac:dyDescent="0.25">
      <c r="A476" s="28" t="s">
        <v>717</v>
      </c>
      <c r="B476" s="28" t="s">
        <v>756</v>
      </c>
      <c r="C476" s="26" t="s">
        <v>715</v>
      </c>
      <c r="D476" s="26" t="s">
        <v>714</v>
      </c>
    </row>
    <row r="477" spans="1:4" x14ac:dyDescent="0.25">
      <c r="A477" s="18">
        <v>1</v>
      </c>
      <c r="B477" s="17" t="s">
        <v>44</v>
      </c>
      <c r="C477" s="15">
        <v>9</v>
      </c>
      <c r="D477" s="23">
        <v>15.517241379310345</v>
      </c>
    </row>
    <row r="478" spans="1:4" x14ac:dyDescent="0.25">
      <c r="A478" s="18">
        <v>2</v>
      </c>
      <c r="B478" s="17" t="s">
        <v>96</v>
      </c>
      <c r="C478" s="15">
        <v>27</v>
      </c>
      <c r="D478" s="23">
        <v>46.6</v>
      </c>
    </row>
    <row r="479" spans="1:4" x14ac:dyDescent="0.25">
      <c r="A479" s="18">
        <v>3</v>
      </c>
      <c r="B479" s="17" t="s">
        <v>72</v>
      </c>
      <c r="C479" s="15">
        <v>21</v>
      </c>
      <c r="D479" s="23">
        <v>36.206896551724135</v>
      </c>
    </row>
    <row r="480" spans="1:4" x14ac:dyDescent="0.25">
      <c r="A480" s="18">
        <v>4</v>
      </c>
      <c r="B480" s="17" t="s">
        <v>258</v>
      </c>
      <c r="C480" s="15">
        <v>1</v>
      </c>
      <c r="D480" s="23">
        <v>1.7241379310344827</v>
      </c>
    </row>
    <row r="481" spans="1:4" x14ac:dyDescent="0.25">
      <c r="A481" s="42"/>
      <c r="B481" s="27" t="s">
        <v>703</v>
      </c>
      <c r="C481" s="39">
        <v>58</v>
      </c>
      <c r="D481" s="38">
        <v>96.551724137931032</v>
      </c>
    </row>
    <row r="485" spans="1:4" x14ac:dyDescent="0.25">
      <c r="A485" s="25" t="s">
        <v>370</v>
      </c>
      <c r="B485" s="25"/>
      <c r="C485" s="25"/>
      <c r="D485" s="25"/>
    </row>
    <row r="486" spans="1:4" x14ac:dyDescent="0.25">
      <c r="A486" s="28" t="s">
        <v>717</v>
      </c>
      <c r="B486" s="28" t="s">
        <v>755</v>
      </c>
      <c r="C486" s="26" t="s">
        <v>715</v>
      </c>
      <c r="D486" s="26" t="s">
        <v>714</v>
      </c>
    </row>
    <row r="487" spans="1:4" x14ac:dyDescent="0.25">
      <c r="A487" s="18">
        <v>1</v>
      </c>
      <c r="B487" s="17" t="s">
        <v>44</v>
      </c>
      <c r="C487" s="15">
        <v>10</v>
      </c>
      <c r="D487" s="23">
        <v>17.241379310344829</v>
      </c>
    </row>
    <row r="488" spans="1:4" x14ac:dyDescent="0.25">
      <c r="A488" s="18">
        <v>2</v>
      </c>
      <c r="B488" s="17" t="s">
        <v>96</v>
      </c>
      <c r="C488" s="15">
        <v>41</v>
      </c>
      <c r="D488" s="23">
        <v>70.7</v>
      </c>
    </row>
    <row r="489" spans="1:4" x14ac:dyDescent="0.25">
      <c r="A489" s="18">
        <v>3</v>
      </c>
      <c r="B489" s="17" t="s">
        <v>72</v>
      </c>
      <c r="C489" s="15">
        <v>7</v>
      </c>
      <c r="D489" s="23">
        <v>12.068965517241379</v>
      </c>
    </row>
    <row r="490" spans="1:4" x14ac:dyDescent="0.25">
      <c r="A490" s="42"/>
      <c r="B490" s="27" t="s">
        <v>703</v>
      </c>
      <c r="C490" s="39">
        <v>58</v>
      </c>
      <c r="D490" s="38">
        <v>96.551724137931032</v>
      </c>
    </row>
    <row r="494" spans="1:4" x14ac:dyDescent="0.25">
      <c r="A494" s="25" t="s">
        <v>371</v>
      </c>
      <c r="B494" s="25"/>
      <c r="C494" s="25"/>
      <c r="D494" s="25"/>
    </row>
    <row r="495" spans="1:4" ht="24.75" x14ac:dyDescent="0.25">
      <c r="A495" s="28" t="s">
        <v>717</v>
      </c>
      <c r="B495" s="28" t="s">
        <v>754</v>
      </c>
      <c r="C495" s="26" t="s">
        <v>715</v>
      </c>
      <c r="D495" s="26" t="s">
        <v>714</v>
      </c>
    </row>
    <row r="496" spans="1:4" x14ac:dyDescent="0.25">
      <c r="A496" s="17">
        <v>1</v>
      </c>
      <c r="B496" s="17" t="s">
        <v>16</v>
      </c>
      <c r="C496" s="15">
        <v>56</v>
      </c>
      <c r="D496" s="23">
        <v>96.551724137931032</v>
      </c>
    </row>
    <row r="497" spans="1:4" x14ac:dyDescent="0.25">
      <c r="A497" s="17">
        <v>2</v>
      </c>
      <c r="B497" s="17" t="s">
        <v>25</v>
      </c>
      <c r="C497" s="15">
        <v>2</v>
      </c>
      <c r="D497" s="23">
        <v>3.4482758620689653</v>
      </c>
    </row>
    <row r="498" spans="1:4" x14ac:dyDescent="0.25">
      <c r="A498" s="43" t="s">
        <v>703</v>
      </c>
      <c r="B498" s="43"/>
      <c r="C498" s="39">
        <v>58</v>
      </c>
      <c r="D498" s="38">
        <v>100</v>
      </c>
    </row>
    <row r="503" spans="1:4" x14ac:dyDescent="0.25">
      <c r="A503" s="25" t="s">
        <v>372</v>
      </c>
      <c r="B503" s="25"/>
      <c r="C503" s="25"/>
      <c r="D503" s="25"/>
    </row>
    <row r="504" spans="1:4" ht="24.75" x14ac:dyDescent="0.25">
      <c r="A504" s="28" t="s">
        <v>717</v>
      </c>
      <c r="B504" s="28" t="s">
        <v>753</v>
      </c>
      <c r="C504" s="26" t="s">
        <v>715</v>
      </c>
      <c r="D504" s="26" t="s">
        <v>714</v>
      </c>
    </row>
    <row r="505" spans="1:4" x14ac:dyDescent="0.25">
      <c r="A505" s="18">
        <v>1</v>
      </c>
      <c r="B505" s="17" t="s">
        <v>45</v>
      </c>
      <c r="C505" s="15">
        <v>8</v>
      </c>
      <c r="D505" s="23">
        <f>C505/56*100</f>
        <v>14.285714285714285</v>
      </c>
    </row>
    <row r="506" spans="1:4" x14ac:dyDescent="0.25">
      <c r="A506" s="18">
        <v>2</v>
      </c>
      <c r="B506" s="17" t="s">
        <v>29</v>
      </c>
      <c r="C506" s="15">
        <v>36</v>
      </c>
      <c r="D506" s="23">
        <f>C506/56*100</f>
        <v>64.285714285714292</v>
      </c>
    </row>
    <row r="507" spans="1:4" x14ac:dyDescent="0.25">
      <c r="A507" s="18">
        <v>3</v>
      </c>
      <c r="B507" s="17" t="s">
        <v>127</v>
      </c>
      <c r="C507" s="15">
        <v>11</v>
      </c>
      <c r="D507" s="23">
        <f>C507/56*100</f>
        <v>19.642857142857142</v>
      </c>
    </row>
    <row r="508" spans="1:4" x14ac:dyDescent="0.25">
      <c r="A508" s="18">
        <v>4</v>
      </c>
      <c r="B508" s="17" t="s">
        <v>229</v>
      </c>
      <c r="C508" s="15">
        <v>1</v>
      </c>
      <c r="D508" s="23">
        <f>C508/56*100</f>
        <v>1.7857142857142856</v>
      </c>
    </row>
    <row r="509" spans="1:4" x14ac:dyDescent="0.25">
      <c r="A509" s="42"/>
      <c r="B509" s="27" t="s">
        <v>703</v>
      </c>
      <c r="C509" s="39">
        <v>56</v>
      </c>
      <c r="D509" s="38">
        <f>C509/56*100</f>
        <v>100</v>
      </c>
    </row>
    <row r="512" spans="1:4" x14ac:dyDescent="0.25">
      <c r="A512" s="25" t="s">
        <v>373</v>
      </c>
      <c r="B512" s="25"/>
      <c r="C512" s="25"/>
      <c r="D512" s="25"/>
    </row>
    <row r="513" spans="1:4" ht="24.75" x14ac:dyDescent="0.25">
      <c r="A513" s="28" t="s">
        <v>717</v>
      </c>
      <c r="B513" s="28" t="s">
        <v>752</v>
      </c>
      <c r="C513" s="26" t="s">
        <v>715</v>
      </c>
      <c r="D513" s="26" t="s">
        <v>714</v>
      </c>
    </row>
    <row r="514" spans="1:4" x14ac:dyDescent="0.25">
      <c r="A514" s="18">
        <v>1</v>
      </c>
      <c r="B514" s="17" t="s">
        <v>16</v>
      </c>
      <c r="C514" s="15">
        <v>1</v>
      </c>
      <c r="D514" s="23">
        <f>C514/56*100</f>
        <v>1.7857142857142856</v>
      </c>
    </row>
    <row r="515" spans="1:4" x14ac:dyDescent="0.25">
      <c r="A515" s="18">
        <v>2</v>
      </c>
      <c r="B515" s="17" t="s">
        <v>25</v>
      </c>
      <c r="C515" s="15">
        <v>55</v>
      </c>
      <c r="D515" s="23">
        <f>C515/56*100</f>
        <v>98.214285714285708</v>
      </c>
    </row>
    <row r="516" spans="1:4" x14ac:dyDescent="0.25">
      <c r="A516" s="42"/>
      <c r="B516" s="27" t="s">
        <v>703</v>
      </c>
      <c r="C516" s="39">
        <v>56</v>
      </c>
      <c r="D516" s="38">
        <f>C516/56*100</f>
        <v>100</v>
      </c>
    </row>
    <row r="519" spans="1:4" x14ac:dyDescent="0.25">
      <c r="A519" s="25" t="s">
        <v>374</v>
      </c>
      <c r="B519" s="25"/>
      <c r="C519" s="25"/>
      <c r="D519" s="25"/>
    </row>
    <row r="520" spans="1:4" x14ac:dyDescent="0.25">
      <c r="A520" s="20" t="s">
        <v>717</v>
      </c>
      <c r="B520" s="20"/>
      <c r="C520" s="19" t="s">
        <v>715</v>
      </c>
      <c r="D520" s="19" t="s">
        <v>714</v>
      </c>
    </row>
    <row r="521" spans="1:4" x14ac:dyDescent="0.25">
      <c r="A521" s="17">
        <v>1</v>
      </c>
      <c r="B521" s="17" t="s">
        <v>287</v>
      </c>
      <c r="C521" s="15">
        <v>1</v>
      </c>
      <c r="D521" s="23">
        <v>1.7241379310344827</v>
      </c>
    </row>
    <row r="525" spans="1:4" x14ac:dyDescent="0.25">
      <c r="A525" s="25" t="s">
        <v>375</v>
      </c>
      <c r="B525" s="25"/>
      <c r="C525" s="25"/>
      <c r="D525" s="25"/>
    </row>
    <row r="526" spans="1:4" x14ac:dyDescent="0.25">
      <c r="A526" s="20" t="s">
        <v>717</v>
      </c>
      <c r="B526" s="20"/>
      <c r="C526" s="19" t="s">
        <v>715</v>
      </c>
      <c r="D526" s="19" t="s">
        <v>714</v>
      </c>
    </row>
    <row r="527" spans="1:4" x14ac:dyDescent="0.25">
      <c r="A527" s="17">
        <v>1</v>
      </c>
      <c r="B527" s="17" t="s">
        <v>25</v>
      </c>
      <c r="C527" s="15">
        <v>58</v>
      </c>
      <c r="D527" s="23">
        <v>100</v>
      </c>
    </row>
    <row r="531" spans="1:4" x14ac:dyDescent="0.25">
      <c r="A531" s="25" t="s">
        <v>380</v>
      </c>
      <c r="B531" s="25"/>
      <c r="C531" s="25"/>
      <c r="D531" s="25"/>
    </row>
    <row r="532" spans="1:4" x14ac:dyDescent="0.25">
      <c r="A532" s="28" t="s">
        <v>717</v>
      </c>
      <c r="B532" s="28" t="s">
        <v>751</v>
      </c>
      <c r="C532" s="26" t="s">
        <v>715</v>
      </c>
      <c r="D532" s="26" t="s">
        <v>714</v>
      </c>
    </row>
    <row r="533" spans="1:4" x14ac:dyDescent="0.25">
      <c r="A533" s="18">
        <v>1</v>
      </c>
      <c r="B533" s="17" t="s">
        <v>46</v>
      </c>
      <c r="C533" s="15">
        <v>50</v>
      </c>
      <c r="D533" s="23">
        <v>86.206896551724142</v>
      </c>
    </row>
    <row r="534" spans="1:4" x14ac:dyDescent="0.25">
      <c r="A534" s="18">
        <v>2</v>
      </c>
      <c r="B534" s="17" t="s">
        <v>97</v>
      </c>
      <c r="C534" s="15">
        <v>8</v>
      </c>
      <c r="D534" s="23">
        <v>13.793103448275861</v>
      </c>
    </row>
    <row r="535" spans="1:4" x14ac:dyDescent="0.25">
      <c r="A535" s="18"/>
      <c r="B535" s="27" t="s">
        <v>703</v>
      </c>
      <c r="C535" s="39">
        <v>58</v>
      </c>
      <c r="D535" s="38">
        <v>100</v>
      </c>
    </row>
    <row r="539" spans="1:4" x14ac:dyDescent="0.25">
      <c r="A539" s="25" t="s">
        <v>381</v>
      </c>
      <c r="B539" s="25"/>
      <c r="C539" s="25"/>
      <c r="D539" s="25"/>
    </row>
    <row r="540" spans="1:4" ht="24.75" x14ac:dyDescent="0.25">
      <c r="A540" s="28" t="s">
        <v>717</v>
      </c>
      <c r="B540" s="28" t="s">
        <v>750</v>
      </c>
      <c r="C540" s="26" t="s">
        <v>715</v>
      </c>
      <c r="D540" s="26" t="s">
        <v>714</v>
      </c>
    </row>
    <row r="541" spans="1:4" x14ac:dyDescent="0.25">
      <c r="A541" s="18">
        <v>1</v>
      </c>
      <c r="B541" s="17" t="s">
        <v>16</v>
      </c>
      <c r="C541" s="15">
        <v>21</v>
      </c>
      <c r="D541" s="23">
        <v>36.200000000000003</v>
      </c>
    </row>
    <row r="542" spans="1:4" x14ac:dyDescent="0.25">
      <c r="A542" s="18">
        <v>2</v>
      </c>
      <c r="B542" s="17" t="s">
        <v>25</v>
      </c>
      <c r="C542" s="15">
        <v>37</v>
      </c>
      <c r="D542" s="23">
        <v>63.8</v>
      </c>
    </row>
    <row r="543" spans="1:4" x14ac:dyDescent="0.25">
      <c r="A543" s="18"/>
      <c r="B543" s="27" t="s">
        <v>703</v>
      </c>
      <c r="C543" s="39">
        <v>58</v>
      </c>
      <c r="D543" s="38">
        <v>100</v>
      </c>
    </row>
    <row r="547" spans="1:4" x14ac:dyDescent="0.25">
      <c r="A547" s="25" t="s">
        <v>382</v>
      </c>
      <c r="B547" s="25"/>
      <c r="C547" s="25"/>
      <c r="D547" s="25"/>
    </row>
    <row r="548" spans="1:4" ht="24.75" x14ac:dyDescent="0.25">
      <c r="A548" s="28" t="s">
        <v>717</v>
      </c>
      <c r="B548" s="28" t="s">
        <v>749</v>
      </c>
      <c r="C548" s="26" t="s">
        <v>715</v>
      </c>
      <c r="D548" s="26" t="s">
        <v>714</v>
      </c>
    </row>
    <row r="549" spans="1:4" x14ac:dyDescent="0.25">
      <c r="A549" s="18">
        <v>1</v>
      </c>
      <c r="B549" s="17" t="s">
        <v>176</v>
      </c>
      <c r="C549" s="15">
        <v>17</v>
      </c>
      <c r="D549" s="23">
        <v>81</v>
      </c>
    </row>
    <row r="550" spans="1:4" x14ac:dyDescent="0.25">
      <c r="A550" s="18">
        <v>2</v>
      </c>
      <c r="B550" s="17" t="s">
        <v>278</v>
      </c>
      <c r="C550" s="15">
        <v>4</v>
      </c>
      <c r="D550" s="23">
        <v>19</v>
      </c>
    </row>
    <row r="551" spans="1:4" x14ac:dyDescent="0.25">
      <c r="A551" s="18"/>
      <c r="B551" s="27" t="s">
        <v>703</v>
      </c>
      <c r="C551" s="39">
        <v>21</v>
      </c>
      <c r="D551" s="38">
        <v>100</v>
      </c>
    </row>
    <row r="555" spans="1:4" x14ac:dyDescent="0.25">
      <c r="A555" s="25" t="s">
        <v>383</v>
      </c>
      <c r="B555" s="25"/>
      <c r="C555" s="25"/>
      <c r="D555" s="25"/>
    </row>
    <row r="556" spans="1:4" x14ac:dyDescent="0.25">
      <c r="A556" s="28" t="s">
        <v>717</v>
      </c>
      <c r="B556" s="28" t="s">
        <v>748</v>
      </c>
      <c r="C556" s="26" t="s">
        <v>715</v>
      </c>
      <c r="D556" s="26" t="s">
        <v>714</v>
      </c>
    </row>
    <row r="557" spans="1:4" x14ac:dyDescent="0.25">
      <c r="A557" s="18">
        <v>1</v>
      </c>
      <c r="B557" s="41" t="s">
        <v>747</v>
      </c>
      <c r="C557" s="15">
        <v>7</v>
      </c>
      <c r="D557" s="23">
        <v>33.299999999999997</v>
      </c>
    </row>
    <row r="558" spans="1:4" x14ac:dyDescent="0.25">
      <c r="A558" s="18">
        <v>2</v>
      </c>
      <c r="B558" s="41" t="s">
        <v>746</v>
      </c>
      <c r="C558" s="15">
        <v>13</v>
      </c>
      <c r="D558" s="23">
        <v>61.9</v>
      </c>
    </row>
    <row r="559" spans="1:4" x14ac:dyDescent="0.25">
      <c r="A559" s="18">
        <v>3</v>
      </c>
      <c r="B559" s="41" t="s">
        <v>745</v>
      </c>
      <c r="C559" s="15">
        <v>1</v>
      </c>
      <c r="D559" s="23">
        <v>4.8</v>
      </c>
    </row>
    <row r="560" spans="1:4" x14ac:dyDescent="0.25">
      <c r="A560" s="18"/>
      <c r="B560" s="27" t="s">
        <v>703</v>
      </c>
      <c r="C560" s="39">
        <v>21</v>
      </c>
      <c r="D560" s="38">
        <v>100</v>
      </c>
    </row>
    <row r="563" spans="1:4" x14ac:dyDescent="0.25">
      <c r="A563" s="25" t="s">
        <v>384</v>
      </c>
      <c r="B563" s="25"/>
      <c r="C563" s="25"/>
      <c r="D563" s="25"/>
    </row>
    <row r="564" spans="1:4" ht="24.75" x14ac:dyDescent="0.25">
      <c r="A564" s="28" t="s">
        <v>717</v>
      </c>
      <c r="B564" s="28" t="s">
        <v>744</v>
      </c>
      <c r="C564" s="26" t="s">
        <v>715</v>
      </c>
      <c r="D564" s="26" t="s">
        <v>714</v>
      </c>
    </row>
    <row r="565" spans="1:4" x14ac:dyDescent="0.25">
      <c r="A565" s="17">
        <v>1</v>
      </c>
      <c r="B565" s="17" t="s">
        <v>16</v>
      </c>
      <c r="C565" s="15">
        <v>58</v>
      </c>
      <c r="D565" s="23">
        <v>100</v>
      </c>
    </row>
    <row r="568" spans="1:4" x14ac:dyDescent="0.25">
      <c r="A568" s="25" t="s">
        <v>385</v>
      </c>
      <c r="B568" s="25"/>
      <c r="C568" s="25"/>
      <c r="D568" s="25"/>
    </row>
    <row r="569" spans="1:4" x14ac:dyDescent="0.25">
      <c r="A569" s="28" t="s">
        <v>717</v>
      </c>
      <c r="B569" s="28" t="s">
        <v>743</v>
      </c>
      <c r="C569" s="26" t="s">
        <v>715</v>
      </c>
      <c r="D569" s="26" t="s">
        <v>714</v>
      </c>
    </row>
    <row r="570" spans="1:4" x14ac:dyDescent="0.25">
      <c r="A570" s="18">
        <v>1</v>
      </c>
      <c r="B570" s="17" t="s">
        <v>170</v>
      </c>
      <c r="C570" s="15">
        <v>18</v>
      </c>
      <c r="D570" s="23">
        <v>31.03448275862069</v>
      </c>
    </row>
    <row r="571" spans="1:4" x14ac:dyDescent="0.25">
      <c r="A571" s="18">
        <v>2</v>
      </c>
      <c r="B571" s="17" t="s">
        <v>288</v>
      </c>
      <c r="C571" s="15">
        <v>3</v>
      </c>
      <c r="D571" s="23">
        <v>5.1724137931034484</v>
      </c>
    </row>
    <row r="572" spans="1:4" x14ac:dyDescent="0.25">
      <c r="A572" s="18">
        <v>3</v>
      </c>
      <c r="B572" s="17" t="s">
        <v>268</v>
      </c>
      <c r="C572" s="15">
        <v>1</v>
      </c>
      <c r="D572" s="23">
        <v>1.7241379310344827</v>
      </c>
    </row>
    <row r="573" spans="1:4" x14ac:dyDescent="0.25">
      <c r="A573" s="18">
        <v>4</v>
      </c>
      <c r="B573" s="17" t="s">
        <v>47</v>
      </c>
      <c r="C573" s="15">
        <v>36</v>
      </c>
      <c r="D573" s="23">
        <v>62.068965517241381</v>
      </c>
    </row>
    <row r="574" spans="1:4" x14ac:dyDescent="0.25">
      <c r="A574" s="18"/>
      <c r="B574" s="27" t="s">
        <v>703</v>
      </c>
      <c r="C574" s="39">
        <v>58</v>
      </c>
      <c r="D574" s="38">
        <v>100</v>
      </c>
    </row>
    <row r="578" spans="1:4" x14ac:dyDescent="0.25">
      <c r="A578" s="25" t="s">
        <v>386</v>
      </c>
      <c r="B578" s="25"/>
      <c r="C578" s="25"/>
      <c r="D578" s="25"/>
    </row>
    <row r="579" spans="1:4" x14ac:dyDescent="0.25">
      <c r="A579" s="28" t="s">
        <v>717</v>
      </c>
      <c r="B579" s="28"/>
      <c r="C579" s="26" t="s">
        <v>715</v>
      </c>
      <c r="D579" s="26" t="s">
        <v>714</v>
      </c>
    </row>
    <row r="580" spans="1:4" x14ac:dyDescent="0.25">
      <c r="A580" s="17">
        <v>1</v>
      </c>
      <c r="B580" s="17" t="s">
        <v>25</v>
      </c>
      <c r="C580" s="15">
        <v>58</v>
      </c>
      <c r="D580" s="23">
        <v>100</v>
      </c>
    </row>
    <row r="583" spans="1:4" x14ac:dyDescent="0.25">
      <c r="A583" s="25" t="s">
        <v>387</v>
      </c>
      <c r="B583" s="25"/>
      <c r="C583" s="25"/>
      <c r="D583" s="25"/>
    </row>
    <row r="584" spans="1:4" x14ac:dyDescent="0.25">
      <c r="A584" s="28" t="s">
        <v>717</v>
      </c>
      <c r="B584" s="28" t="s">
        <v>742</v>
      </c>
      <c r="C584" s="26" t="s">
        <v>715</v>
      </c>
      <c r="D584" s="26" t="s">
        <v>714</v>
      </c>
    </row>
    <row r="585" spans="1:4" x14ac:dyDescent="0.25">
      <c r="A585" s="18">
        <v>1</v>
      </c>
      <c r="B585" s="17" t="s">
        <v>16</v>
      </c>
      <c r="C585" s="15">
        <v>2</v>
      </c>
      <c r="D585" s="23">
        <v>3.4482758620689653</v>
      </c>
    </row>
    <row r="586" spans="1:4" x14ac:dyDescent="0.25">
      <c r="A586" s="18">
        <v>2</v>
      </c>
      <c r="B586" s="17" t="s">
        <v>25</v>
      </c>
      <c r="C586" s="15">
        <v>56</v>
      </c>
      <c r="D586" s="23">
        <v>96.551724137931032</v>
      </c>
    </row>
    <row r="587" spans="1:4" x14ac:dyDescent="0.25">
      <c r="A587" s="18"/>
      <c r="B587" s="27" t="s">
        <v>703</v>
      </c>
      <c r="C587" s="39">
        <v>58</v>
      </c>
      <c r="D587" s="38">
        <v>100</v>
      </c>
    </row>
    <row r="590" spans="1:4" x14ac:dyDescent="0.25">
      <c r="A590" s="25" t="s">
        <v>388</v>
      </c>
      <c r="B590" s="25"/>
      <c r="C590" s="25"/>
      <c r="D590" s="25"/>
    </row>
    <row r="591" spans="1:4" x14ac:dyDescent="0.25">
      <c r="A591" s="28" t="s">
        <v>717</v>
      </c>
      <c r="B591" s="28" t="s">
        <v>741</v>
      </c>
      <c r="C591" s="26" t="s">
        <v>715</v>
      </c>
      <c r="D591" s="26" t="s">
        <v>714</v>
      </c>
    </row>
    <row r="592" spans="1:4" x14ac:dyDescent="0.25">
      <c r="A592" s="18">
        <v>1</v>
      </c>
      <c r="B592" s="17" t="s">
        <v>16</v>
      </c>
      <c r="C592" s="15">
        <v>1</v>
      </c>
      <c r="D592" s="23">
        <v>1.7241379310344827</v>
      </c>
    </row>
    <row r="593" spans="1:4" x14ac:dyDescent="0.25">
      <c r="A593" s="18">
        <v>2</v>
      </c>
      <c r="B593" s="17" t="s">
        <v>25</v>
      </c>
      <c r="C593" s="15">
        <v>57</v>
      </c>
      <c r="D593" s="23">
        <v>98.275862068965523</v>
      </c>
    </row>
    <row r="594" spans="1:4" x14ac:dyDescent="0.25">
      <c r="A594" s="18"/>
      <c r="B594" s="27" t="s">
        <v>703</v>
      </c>
      <c r="C594" s="39">
        <v>58</v>
      </c>
      <c r="D594" s="38">
        <v>100</v>
      </c>
    </row>
    <row r="597" spans="1:4" x14ac:dyDescent="0.25">
      <c r="A597" s="25" t="s">
        <v>389</v>
      </c>
      <c r="B597" s="25"/>
      <c r="C597" s="25"/>
      <c r="D597" s="25"/>
    </row>
    <row r="598" spans="1:4" x14ac:dyDescent="0.25">
      <c r="A598" s="28"/>
      <c r="B598" s="28"/>
      <c r="C598" s="26" t="s">
        <v>715</v>
      </c>
      <c r="D598" s="26" t="s">
        <v>714</v>
      </c>
    </row>
    <row r="599" spans="1:4" x14ac:dyDescent="0.25">
      <c r="A599" s="18">
        <v>1</v>
      </c>
      <c r="B599" s="17" t="s">
        <v>16</v>
      </c>
      <c r="C599" s="15">
        <v>29</v>
      </c>
      <c r="D599" s="23">
        <v>50</v>
      </c>
    </row>
    <row r="600" spans="1:4" x14ac:dyDescent="0.25">
      <c r="A600" s="18">
        <v>2</v>
      </c>
      <c r="B600" s="17" t="s">
        <v>25</v>
      </c>
      <c r="C600" s="15">
        <v>29</v>
      </c>
      <c r="D600" s="23">
        <v>50</v>
      </c>
    </row>
    <row r="601" spans="1:4" x14ac:dyDescent="0.25">
      <c r="A601" s="18"/>
      <c r="B601" s="27" t="s">
        <v>703</v>
      </c>
      <c r="C601" s="39">
        <v>58</v>
      </c>
      <c r="D601" s="38">
        <v>100</v>
      </c>
    </row>
    <row r="604" spans="1:4" x14ac:dyDescent="0.25">
      <c r="A604" s="25" t="s">
        <v>390</v>
      </c>
      <c r="B604" s="25"/>
      <c r="C604" s="25"/>
      <c r="D604" s="25"/>
    </row>
    <row r="605" spans="1:4" x14ac:dyDescent="0.25">
      <c r="A605" s="40" t="s">
        <v>717</v>
      </c>
      <c r="B605" s="40"/>
      <c r="C605" s="26" t="s">
        <v>715</v>
      </c>
      <c r="D605" s="26" t="s">
        <v>714</v>
      </c>
    </row>
    <row r="606" spans="1:4" x14ac:dyDescent="0.25">
      <c r="A606" s="18">
        <v>1</v>
      </c>
      <c r="B606" s="17" t="s">
        <v>48</v>
      </c>
      <c r="C606" s="15">
        <v>7</v>
      </c>
      <c r="D606" s="23">
        <v>12.068965517241379</v>
      </c>
    </row>
    <row r="607" spans="1:4" x14ac:dyDescent="0.25">
      <c r="A607" s="18">
        <v>2</v>
      </c>
      <c r="B607" s="17" t="s">
        <v>73</v>
      </c>
      <c r="C607" s="15">
        <v>51</v>
      </c>
      <c r="D607" s="23">
        <v>87.931034482758619</v>
      </c>
    </row>
    <row r="608" spans="1:4" x14ac:dyDescent="0.25">
      <c r="A608" s="18"/>
      <c r="B608" s="27" t="s">
        <v>703</v>
      </c>
      <c r="C608" s="39">
        <v>58</v>
      </c>
      <c r="D608" s="38">
        <v>100</v>
      </c>
    </row>
    <row r="611" spans="1:4" x14ac:dyDescent="0.25">
      <c r="A611" s="25" t="s">
        <v>391</v>
      </c>
      <c r="B611" s="25"/>
      <c r="C611" s="25"/>
      <c r="D611" s="25"/>
    </row>
    <row r="612" spans="1:4" ht="24.75" x14ac:dyDescent="0.25">
      <c r="A612" s="28" t="s">
        <v>717</v>
      </c>
      <c r="B612" s="28" t="s">
        <v>740</v>
      </c>
      <c r="C612" s="26" t="s">
        <v>715</v>
      </c>
      <c r="D612" s="26" t="s">
        <v>714</v>
      </c>
    </row>
    <row r="613" spans="1:4" x14ac:dyDescent="0.25">
      <c r="A613" s="18">
        <v>1</v>
      </c>
      <c r="B613" s="17" t="s">
        <v>98</v>
      </c>
      <c r="C613" s="15">
        <v>51</v>
      </c>
      <c r="D613" s="23">
        <v>87.931034482758619</v>
      </c>
    </row>
    <row r="614" spans="1:4" x14ac:dyDescent="0.25">
      <c r="A614" s="18">
        <v>2</v>
      </c>
      <c r="B614" s="17" t="s">
        <v>49</v>
      </c>
      <c r="C614" s="15">
        <v>6</v>
      </c>
      <c r="D614" s="23">
        <v>10.344827586206897</v>
      </c>
    </row>
    <row r="615" spans="1:4" x14ac:dyDescent="0.25">
      <c r="A615" s="18">
        <v>3</v>
      </c>
      <c r="B615" s="17" t="s">
        <v>117</v>
      </c>
      <c r="C615" s="15">
        <v>1</v>
      </c>
      <c r="D615" s="23">
        <v>1.7241379310344827</v>
      </c>
    </row>
    <row r="616" spans="1:4" x14ac:dyDescent="0.25">
      <c r="A616" s="18"/>
      <c r="B616" s="27" t="s">
        <v>703</v>
      </c>
      <c r="C616" s="39">
        <v>58</v>
      </c>
      <c r="D616" s="38">
        <v>100</v>
      </c>
    </row>
    <row r="618" spans="1:4" ht="15.75" thickBot="1" x14ac:dyDescent="0.3"/>
    <row r="619" spans="1:4" x14ac:dyDescent="0.25">
      <c r="B619" s="37" t="s">
        <v>739</v>
      </c>
      <c r="C619" s="36"/>
      <c r="D619" s="36"/>
    </row>
    <row r="620" spans="1:4" x14ac:dyDescent="0.25">
      <c r="A620" s="3" t="s">
        <v>638</v>
      </c>
      <c r="B620" s="35" t="s">
        <v>738</v>
      </c>
      <c r="C620" s="34" t="s">
        <v>722</v>
      </c>
      <c r="D620" s="3" t="s">
        <v>737</v>
      </c>
    </row>
    <row r="621" spans="1:4" x14ac:dyDescent="0.25">
      <c r="A621" s="3">
        <v>1</v>
      </c>
      <c r="B621" s="35" t="s">
        <v>736</v>
      </c>
      <c r="C621" s="34">
        <v>2</v>
      </c>
      <c r="D621" s="31">
        <f>C621/58*100</f>
        <v>3.4482758620689653</v>
      </c>
    </row>
    <row r="622" spans="1:4" x14ac:dyDescent="0.25">
      <c r="A622" s="3">
        <v>2</v>
      </c>
      <c r="B622" s="35" t="s">
        <v>735</v>
      </c>
      <c r="C622" s="34">
        <v>1</v>
      </c>
      <c r="D622" s="31">
        <f>C622/58*100</f>
        <v>1.7241379310344827</v>
      </c>
    </row>
    <row r="623" spans="1:4" x14ac:dyDescent="0.25">
      <c r="A623" s="3">
        <v>3</v>
      </c>
      <c r="B623" s="33" t="s">
        <v>734</v>
      </c>
      <c r="C623" s="32">
        <v>18</v>
      </c>
      <c r="D623" s="31">
        <f>C623/58*100</f>
        <v>31.03448275862069</v>
      </c>
    </row>
    <row r="624" spans="1:4" x14ac:dyDescent="0.25">
      <c r="A624" s="3">
        <v>4</v>
      </c>
      <c r="B624" s="33" t="s">
        <v>733</v>
      </c>
      <c r="C624" s="32">
        <v>28</v>
      </c>
      <c r="D624" s="31">
        <f>C624/58*100</f>
        <v>48.275862068965516</v>
      </c>
    </row>
    <row r="625" spans="1:5" x14ac:dyDescent="0.25">
      <c r="A625" s="3">
        <v>5</v>
      </c>
      <c r="B625" s="33" t="s">
        <v>732</v>
      </c>
      <c r="C625" s="32">
        <v>56</v>
      </c>
      <c r="D625" s="31">
        <f>C625/58*100</f>
        <v>96.551724137931032</v>
      </c>
    </row>
    <row r="626" spans="1:5" x14ac:dyDescent="0.25">
      <c r="A626" s="3">
        <v>6</v>
      </c>
      <c r="B626" s="33" t="s">
        <v>731</v>
      </c>
      <c r="C626" s="32">
        <v>56</v>
      </c>
      <c r="D626" s="31">
        <f>C626/58*100</f>
        <v>96.551724137931032</v>
      </c>
    </row>
    <row r="627" spans="1:5" x14ac:dyDescent="0.25">
      <c r="A627" s="3">
        <v>7</v>
      </c>
      <c r="B627" s="33" t="s">
        <v>730</v>
      </c>
      <c r="C627" s="32">
        <v>2</v>
      </c>
      <c r="D627" s="31">
        <f>C627/58*100</f>
        <v>3.4482758620689653</v>
      </c>
    </row>
    <row r="628" spans="1:5" x14ac:dyDescent="0.25">
      <c r="A628" s="3">
        <v>8</v>
      </c>
      <c r="B628" s="33" t="s">
        <v>729</v>
      </c>
      <c r="C628" s="32">
        <v>7</v>
      </c>
      <c r="D628" s="31">
        <f>C628/58*100</f>
        <v>12.068965517241379</v>
      </c>
    </row>
    <row r="629" spans="1:5" x14ac:dyDescent="0.25">
      <c r="A629" s="3">
        <v>9</v>
      </c>
      <c r="B629" s="33" t="s">
        <v>728</v>
      </c>
      <c r="C629" s="32">
        <v>1</v>
      </c>
      <c r="D629" s="31">
        <f>C629/58*100</f>
        <v>1.7241379310344827</v>
      </c>
    </row>
    <row r="630" spans="1:5" x14ac:dyDescent="0.25">
      <c r="A630" s="3">
        <v>10</v>
      </c>
      <c r="B630" s="33" t="s">
        <v>727</v>
      </c>
      <c r="C630" s="32">
        <v>13</v>
      </c>
      <c r="D630" s="31">
        <f>C630/58*100</f>
        <v>22.413793103448278</v>
      </c>
    </row>
    <row r="631" spans="1:5" x14ac:dyDescent="0.25">
      <c r="A631" s="3">
        <v>11</v>
      </c>
      <c r="B631" s="33" t="s">
        <v>726</v>
      </c>
      <c r="C631" s="32">
        <v>58</v>
      </c>
      <c r="D631" s="31">
        <f>C631/58*100</f>
        <v>100</v>
      </c>
    </row>
    <row r="632" spans="1:5" x14ac:dyDescent="0.25">
      <c r="A632" s="3">
        <v>12</v>
      </c>
      <c r="B632" s="33" t="s">
        <v>725</v>
      </c>
      <c r="C632" s="32">
        <v>56</v>
      </c>
      <c r="D632" s="31">
        <f>C632/58*100</f>
        <v>96.551724137931032</v>
      </c>
    </row>
    <row r="633" spans="1:5" x14ac:dyDescent="0.25">
      <c r="A633" s="3">
        <v>13</v>
      </c>
      <c r="B633" s="33" t="s">
        <v>724</v>
      </c>
      <c r="C633" s="32">
        <v>57</v>
      </c>
      <c r="D633" s="31">
        <f>C633/58*100</f>
        <v>98.275862068965509</v>
      </c>
    </row>
    <row r="636" spans="1:5" x14ac:dyDescent="0.25">
      <c r="A636" s="4" t="s">
        <v>717</v>
      </c>
      <c r="B636" s="4" t="s">
        <v>723</v>
      </c>
      <c r="C636" s="4" t="s">
        <v>436</v>
      </c>
      <c r="D636" s="4" t="s">
        <v>722</v>
      </c>
      <c r="E636" s="30" t="s">
        <v>721</v>
      </c>
    </row>
    <row r="637" spans="1:5" x14ac:dyDescent="0.25">
      <c r="A637" s="3">
        <v>1</v>
      </c>
      <c r="B637" s="3" t="s">
        <v>720</v>
      </c>
      <c r="C637" s="3">
        <v>3</v>
      </c>
      <c r="D637" s="3">
        <v>2</v>
      </c>
      <c r="E637" s="29">
        <f>C637/D637</f>
        <v>1.5</v>
      </c>
    </row>
    <row r="638" spans="1:5" x14ac:dyDescent="0.25">
      <c r="A638" s="3">
        <v>2</v>
      </c>
      <c r="B638" s="3" t="s">
        <v>719</v>
      </c>
      <c r="C638" s="3">
        <v>8</v>
      </c>
      <c r="D638" s="3">
        <v>3</v>
      </c>
      <c r="E638" s="29">
        <f>C638/D638</f>
        <v>2.6666666666666665</v>
      </c>
    </row>
    <row r="639" spans="1:5" x14ac:dyDescent="0.25">
      <c r="A639" s="3">
        <v>3</v>
      </c>
      <c r="B639" s="3" t="s">
        <v>718</v>
      </c>
      <c r="C639" s="3">
        <v>3</v>
      </c>
      <c r="D639" s="3">
        <v>2</v>
      </c>
      <c r="E639" s="29">
        <f>C639/D639</f>
        <v>1.5</v>
      </c>
    </row>
    <row r="642" spans="1:5" x14ac:dyDescent="0.25">
      <c r="A642" s="25" t="s">
        <v>426</v>
      </c>
      <c r="B642" s="25"/>
      <c r="C642" s="25"/>
      <c r="D642" s="25"/>
    </row>
    <row r="643" spans="1:5" x14ac:dyDescent="0.25">
      <c r="A643" s="28" t="s">
        <v>717</v>
      </c>
      <c r="B643" s="27"/>
      <c r="C643" s="26" t="s">
        <v>715</v>
      </c>
      <c r="D643" s="26" t="s">
        <v>714</v>
      </c>
    </row>
    <row r="644" spans="1:5" x14ac:dyDescent="0.25">
      <c r="A644" s="17" t="s">
        <v>716</v>
      </c>
      <c r="B644" s="17" t="s">
        <v>25</v>
      </c>
      <c r="C644" s="15">
        <v>58</v>
      </c>
      <c r="D644" s="23">
        <v>100</v>
      </c>
    </row>
    <row r="647" spans="1:5" hidden="1" x14ac:dyDescent="0.25">
      <c r="A647" s="25" t="s">
        <v>427</v>
      </c>
      <c r="B647" s="25"/>
      <c r="C647" s="25"/>
      <c r="D647" s="25"/>
    </row>
    <row r="648" spans="1:5" hidden="1" x14ac:dyDescent="0.25">
      <c r="A648" s="24"/>
      <c r="B648" s="24"/>
      <c r="C648" s="19" t="s">
        <v>715</v>
      </c>
      <c r="D648" s="19" t="s">
        <v>714</v>
      </c>
    </row>
    <row r="649" spans="1:5" hidden="1" x14ac:dyDescent="0.25">
      <c r="A649" s="17" t="s">
        <v>713</v>
      </c>
      <c r="B649" s="17" t="s">
        <v>712</v>
      </c>
      <c r="C649" s="15">
        <v>58</v>
      </c>
      <c r="D649" s="23">
        <v>100</v>
      </c>
    </row>
    <row r="650" spans="1:5" hidden="1" x14ac:dyDescent="0.25"/>
    <row r="651" spans="1:5" hidden="1" x14ac:dyDescent="0.25">
      <c r="A651" s="25" t="s">
        <v>429</v>
      </c>
      <c r="B651" s="25"/>
      <c r="C651" s="25"/>
      <c r="D651" s="25"/>
    </row>
    <row r="652" spans="1:5" hidden="1" x14ac:dyDescent="0.25">
      <c r="A652" s="24"/>
      <c r="B652" s="24"/>
      <c r="C652" s="19" t="s">
        <v>715</v>
      </c>
      <c r="D652" s="19" t="s">
        <v>714</v>
      </c>
    </row>
    <row r="653" spans="1:5" hidden="1" x14ac:dyDescent="0.25">
      <c r="A653" s="17" t="s">
        <v>713</v>
      </c>
      <c r="B653" s="17" t="s">
        <v>712</v>
      </c>
      <c r="C653" s="15">
        <v>58</v>
      </c>
      <c r="D653" s="23">
        <v>100</v>
      </c>
    </row>
    <row r="654" spans="1:5" hidden="1" x14ac:dyDescent="0.25"/>
    <row r="655" spans="1:5" x14ac:dyDescent="0.25">
      <c r="B655" s="22" t="s">
        <v>711</v>
      </c>
      <c r="C655" s="22"/>
      <c r="D655" s="22"/>
      <c r="E655" s="22"/>
    </row>
    <row r="656" spans="1:5" x14ac:dyDescent="0.25">
      <c r="A656" s="20"/>
      <c r="B656" s="20"/>
      <c r="C656" s="21" t="s">
        <v>706</v>
      </c>
      <c r="D656" s="21"/>
    </row>
    <row r="657" spans="1:5" x14ac:dyDescent="0.25">
      <c r="A657" s="20"/>
      <c r="B657" s="20"/>
      <c r="C657" s="19" t="s">
        <v>705</v>
      </c>
      <c r="D657" s="19" t="s">
        <v>704</v>
      </c>
    </row>
    <row r="658" spans="1:5" ht="24" x14ac:dyDescent="0.25">
      <c r="A658" s="18">
        <v>1</v>
      </c>
      <c r="B658" s="17" t="s">
        <v>128</v>
      </c>
      <c r="C658" s="15">
        <v>8</v>
      </c>
      <c r="D658" s="14">
        <v>4.5714285714285714E-2</v>
      </c>
    </row>
    <row r="659" spans="1:5" x14ac:dyDescent="0.25">
      <c r="A659" s="18">
        <v>2</v>
      </c>
      <c r="B659" s="17" t="s">
        <v>99</v>
      </c>
      <c r="C659" s="15">
        <v>26</v>
      </c>
      <c r="D659" s="14">
        <v>0.14857142857142858</v>
      </c>
    </row>
    <row r="660" spans="1:5" ht="24" x14ac:dyDescent="0.25">
      <c r="A660" s="18">
        <v>3</v>
      </c>
      <c r="B660" s="17" t="s">
        <v>74</v>
      </c>
      <c r="C660" s="15">
        <v>40</v>
      </c>
      <c r="D660" s="14">
        <v>0.22857142857142856</v>
      </c>
    </row>
    <row r="661" spans="1:5" x14ac:dyDescent="0.25">
      <c r="A661" s="18">
        <v>4</v>
      </c>
      <c r="B661" s="17" t="s">
        <v>50</v>
      </c>
      <c r="C661" s="15">
        <v>29</v>
      </c>
      <c r="D661" s="14">
        <v>0.16571428571428573</v>
      </c>
    </row>
    <row r="662" spans="1:5" ht="24" x14ac:dyDescent="0.25">
      <c r="A662" s="18">
        <v>5</v>
      </c>
      <c r="B662" s="17" t="s">
        <v>51</v>
      </c>
      <c r="C662" s="15">
        <v>19</v>
      </c>
      <c r="D662" s="14">
        <v>0.10857142857142858</v>
      </c>
    </row>
    <row r="663" spans="1:5" ht="24" x14ac:dyDescent="0.25">
      <c r="A663" s="18">
        <v>6</v>
      </c>
      <c r="B663" s="17" t="s">
        <v>52</v>
      </c>
      <c r="C663" s="15">
        <v>12</v>
      </c>
      <c r="D663" s="14">
        <v>6.8571428571428561E-2</v>
      </c>
    </row>
    <row r="664" spans="1:5" x14ac:dyDescent="0.25">
      <c r="A664" s="18">
        <v>7</v>
      </c>
      <c r="B664" s="17" t="s">
        <v>75</v>
      </c>
      <c r="C664" s="15">
        <v>21</v>
      </c>
      <c r="D664" s="14">
        <v>0.12</v>
      </c>
    </row>
    <row r="665" spans="1:5" x14ac:dyDescent="0.25">
      <c r="A665" s="18">
        <v>8</v>
      </c>
      <c r="B665" s="17" t="s">
        <v>710</v>
      </c>
      <c r="C665" s="15">
        <v>16</v>
      </c>
      <c r="D665" s="14">
        <v>9.1428571428571428E-2</v>
      </c>
    </row>
    <row r="666" spans="1:5" ht="24" x14ac:dyDescent="0.25">
      <c r="A666" s="18">
        <v>9</v>
      </c>
      <c r="B666" s="17" t="s">
        <v>709</v>
      </c>
      <c r="C666" s="15">
        <v>4</v>
      </c>
      <c r="D666" s="14">
        <v>2.2857142857142857E-2</v>
      </c>
    </row>
    <row r="667" spans="1:5" x14ac:dyDescent="0.25">
      <c r="A667" s="16" t="s">
        <v>703</v>
      </c>
      <c r="B667" s="16"/>
      <c r="C667" s="15">
        <v>175</v>
      </c>
      <c r="D667" s="14">
        <v>1</v>
      </c>
    </row>
    <row r="669" spans="1:5" x14ac:dyDescent="0.25">
      <c r="B669" s="22" t="s">
        <v>708</v>
      </c>
      <c r="C669" s="22"/>
      <c r="D669" s="22"/>
      <c r="E669" s="22"/>
    </row>
    <row r="670" spans="1:5" x14ac:dyDescent="0.25">
      <c r="A670" s="20"/>
      <c r="B670" s="20"/>
      <c r="C670" s="21" t="s">
        <v>706</v>
      </c>
      <c r="D670" s="21"/>
    </row>
    <row r="671" spans="1:5" x14ac:dyDescent="0.25">
      <c r="A671" s="20"/>
      <c r="B671" s="20"/>
      <c r="C671" s="19" t="s">
        <v>705</v>
      </c>
      <c r="D671" s="19" t="s">
        <v>704</v>
      </c>
    </row>
    <row r="672" spans="1:5" ht="24" x14ac:dyDescent="0.25">
      <c r="A672" s="18">
        <v>1</v>
      </c>
      <c r="B672" s="17" t="s">
        <v>129</v>
      </c>
      <c r="C672" s="15">
        <v>5</v>
      </c>
      <c r="D672" s="14">
        <v>2.8901734104046242E-2</v>
      </c>
    </row>
    <row r="673" spans="1:4" ht="24" x14ac:dyDescent="0.25">
      <c r="A673" s="18">
        <v>2</v>
      </c>
      <c r="B673" s="17" t="s">
        <v>53</v>
      </c>
      <c r="C673" s="15">
        <v>20</v>
      </c>
      <c r="D673" s="14">
        <v>0.11560693641618497</v>
      </c>
    </row>
    <row r="674" spans="1:4" ht="36" x14ac:dyDescent="0.25">
      <c r="A674" s="18">
        <v>3</v>
      </c>
      <c r="B674" s="17" t="s">
        <v>100</v>
      </c>
      <c r="C674" s="15">
        <v>33</v>
      </c>
      <c r="D674" s="14">
        <v>0.19075144508670519</v>
      </c>
    </row>
    <row r="675" spans="1:4" ht="24" x14ac:dyDescent="0.25">
      <c r="A675" s="18">
        <v>4</v>
      </c>
      <c r="B675" s="17" t="s">
        <v>76</v>
      </c>
      <c r="C675" s="15">
        <v>25</v>
      </c>
      <c r="D675" s="14">
        <v>0.1445086705202312</v>
      </c>
    </row>
    <row r="676" spans="1:4" ht="24" x14ac:dyDescent="0.25">
      <c r="A676" s="18">
        <v>5</v>
      </c>
      <c r="B676" s="17" t="s">
        <v>54</v>
      </c>
      <c r="C676" s="15">
        <v>31</v>
      </c>
      <c r="D676" s="14">
        <v>0.1791907514450867</v>
      </c>
    </row>
    <row r="677" spans="1:4" ht="24" x14ac:dyDescent="0.25">
      <c r="A677" s="18">
        <v>6</v>
      </c>
      <c r="B677" s="17" t="s">
        <v>77</v>
      </c>
      <c r="C677" s="15">
        <v>27</v>
      </c>
      <c r="D677" s="14">
        <v>0.15606936416184972</v>
      </c>
    </row>
    <row r="678" spans="1:4" ht="24" x14ac:dyDescent="0.25">
      <c r="A678" s="18">
        <v>7</v>
      </c>
      <c r="B678" s="17" t="s">
        <v>55</v>
      </c>
      <c r="C678" s="15">
        <v>32</v>
      </c>
      <c r="D678" s="14">
        <v>0.18497109826589597</v>
      </c>
    </row>
    <row r="679" spans="1:4" x14ac:dyDescent="0.25">
      <c r="A679" s="16" t="s">
        <v>703</v>
      </c>
      <c r="B679" s="16"/>
      <c r="C679" s="15">
        <v>173</v>
      </c>
      <c r="D679" s="14">
        <v>1</v>
      </c>
    </row>
    <row r="682" spans="1:4" x14ac:dyDescent="0.25">
      <c r="A682" s="22" t="s">
        <v>707</v>
      </c>
      <c r="B682" s="22"/>
      <c r="C682" s="22"/>
      <c r="D682" s="22"/>
    </row>
    <row r="684" spans="1:4" x14ac:dyDescent="0.25">
      <c r="A684" s="20"/>
      <c r="B684" s="20"/>
      <c r="C684" s="21" t="s">
        <v>706</v>
      </c>
      <c r="D684" s="21"/>
    </row>
    <row r="685" spans="1:4" x14ac:dyDescent="0.25">
      <c r="A685" s="20"/>
      <c r="B685" s="20"/>
      <c r="C685" s="19" t="s">
        <v>705</v>
      </c>
      <c r="D685" s="19" t="s">
        <v>704</v>
      </c>
    </row>
    <row r="686" spans="1:4" ht="24" x14ac:dyDescent="0.25">
      <c r="A686" s="18">
        <v>1</v>
      </c>
      <c r="B686" s="17" t="s">
        <v>121</v>
      </c>
      <c r="C686" s="15">
        <v>14</v>
      </c>
      <c r="D686" s="14">
        <v>8.3832335329341312E-2</v>
      </c>
    </row>
    <row r="687" spans="1:4" ht="24" x14ac:dyDescent="0.25">
      <c r="A687" s="18">
        <v>2</v>
      </c>
      <c r="B687" s="17" t="s">
        <v>101</v>
      </c>
      <c r="C687" s="15">
        <v>40</v>
      </c>
      <c r="D687" s="14">
        <v>0.23952095808383234</v>
      </c>
    </row>
    <row r="688" spans="1:4" ht="24" x14ac:dyDescent="0.25">
      <c r="A688" s="18">
        <v>3</v>
      </c>
      <c r="B688" s="17" t="s">
        <v>56</v>
      </c>
      <c r="C688" s="15">
        <v>33</v>
      </c>
      <c r="D688" s="14">
        <v>0.19760479041916168</v>
      </c>
    </row>
    <row r="689" spans="1:4" ht="24" x14ac:dyDescent="0.25">
      <c r="A689" s="18">
        <v>4</v>
      </c>
      <c r="B689" s="17" t="s">
        <v>57</v>
      </c>
      <c r="C689" s="15">
        <v>29</v>
      </c>
      <c r="D689" s="14">
        <v>0.17365269461077845</v>
      </c>
    </row>
    <row r="690" spans="1:4" ht="24" x14ac:dyDescent="0.25">
      <c r="A690" s="18">
        <v>5</v>
      </c>
      <c r="B690" s="17" t="s">
        <v>78</v>
      </c>
      <c r="C690" s="15">
        <v>15</v>
      </c>
      <c r="D690" s="14">
        <v>8.9820359281437126E-2</v>
      </c>
    </row>
    <row r="691" spans="1:4" ht="48" x14ac:dyDescent="0.25">
      <c r="A691" s="18">
        <v>6</v>
      </c>
      <c r="B691" s="17" t="s">
        <v>79</v>
      </c>
      <c r="C691" s="15">
        <v>36</v>
      </c>
      <c r="D691" s="14">
        <v>0.21556886227544911</v>
      </c>
    </row>
    <row r="692" spans="1:4" x14ac:dyDescent="0.25">
      <c r="A692" s="16" t="s">
        <v>703</v>
      </c>
      <c r="B692" s="16"/>
      <c r="C692" s="15">
        <v>167</v>
      </c>
      <c r="D692" s="14">
        <v>1</v>
      </c>
    </row>
  </sheetData>
  <mergeCells count="119">
    <mergeCell ref="A107:D107"/>
    <mergeCell ref="A86:D86"/>
    <mergeCell ref="A93:D93"/>
    <mergeCell ref="A63:D63"/>
    <mergeCell ref="A33:D33"/>
    <mergeCell ref="A42:D42"/>
    <mergeCell ref="A135:B135"/>
    <mergeCell ref="A18:D18"/>
    <mergeCell ref="A26:D26"/>
    <mergeCell ref="A1:D1"/>
    <mergeCell ref="A6:D6"/>
    <mergeCell ref="A13:D13"/>
    <mergeCell ref="A72:F72"/>
    <mergeCell ref="A112:D112"/>
    <mergeCell ref="A117:D117"/>
    <mergeCell ref="A100:D100"/>
    <mergeCell ref="A136:A140"/>
    <mergeCell ref="A143:D143"/>
    <mergeCell ref="A144:B144"/>
    <mergeCell ref="A145:A150"/>
    <mergeCell ref="A153:D153"/>
    <mergeCell ref="A124:D124"/>
    <mergeCell ref="A125:B125"/>
    <mergeCell ref="A126:A129"/>
    <mergeCell ref="A131:B131"/>
    <mergeCell ref="A134:D134"/>
    <mergeCell ref="A188:D188"/>
    <mergeCell ref="A195:D195"/>
    <mergeCell ref="A176:D176"/>
    <mergeCell ref="A181:D181"/>
    <mergeCell ref="A160:D160"/>
    <mergeCell ref="A169:D169"/>
    <mergeCell ref="A238:D238"/>
    <mergeCell ref="A214:D214"/>
    <mergeCell ref="A219:D219"/>
    <mergeCell ref="A229:D229"/>
    <mergeCell ref="A202:D202"/>
    <mergeCell ref="A209:D209"/>
    <mergeCell ref="A279:D279"/>
    <mergeCell ref="A260:D260"/>
    <mergeCell ref="A272:D272"/>
    <mergeCell ref="A245:D245"/>
    <mergeCell ref="A252:D252"/>
    <mergeCell ref="A340:B340"/>
    <mergeCell ref="A302:B302"/>
    <mergeCell ref="A306:D306"/>
    <mergeCell ref="A312:B312"/>
    <mergeCell ref="A286:D286"/>
    <mergeCell ref="A294:B294"/>
    <mergeCell ref="A297:D297"/>
    <mergeCell ref="A344:D344"/>
    <mergeCell ref="A348:B348"/>
    <mergeCell ref="A328:D328"/>
    <mergeCell ref="A335:D335"/>
    <mergeCell ref="A316:D316"/>
    <mergeCell ref="A323:D323"/>
    <mergeCell ref="A368:B368"/>
    <mergeCell ref="A371:D371"/>
    <mergeCell ref="A376:B376"/>
    <mergeCell ref="A351:D351"/>
    <mergeCell ref="A358:B358"/>
    <mergeCell ref="A361:D361"/>
    <mergeCell ref="A395:B395"/>
    <mergeCell ref="A398:D398"/>
    <mergeCell ref="A403:B403"/>
    <mergeCell ref="A379:D379"/>
    <mergeCell ref="A385:B385"/>
    <mergeCell ref="A388:D388"/>
    <mergeCell ref="A432:B432"/>
    <mergeCell ref="A435:D435"/>
    <mergeCell ref="A419:D419"/>
    <mergeCell ref="A424:B424"/>
    <mergeCell ref="A428:D428"/>
    <mergeCell ref="A406:D406"/>
    <mergeCell ref="A411:B411"/>
    <mergeCell ref="A414:D414"/>
    <mergeCell ref="A485:D485"/>
    <mergeCell ref="A468:D468"/>
    <mergeCell ref="A475:D475"/>
    <mergeCell ref="A460:D460"/>
    <mergeCell ref="A443:D443"/>
    <mergeCell ref="A451:D451"/>
    <mergeCell ref="A519:D519"/>
    <mergeCell ref="A525:D525"/>
    <mergeCell ref="A512:D512"/>
    <mergeCell ref="A494:D494"/>
    <mergeCell ref="A498:B498"/>
    <mergeCell ref="A503:D503"/>
    <mergeCell ref="A563:D563"/>
    <mergeCell ref="A568:D568"/>
    <mergeCell ref="A547:D547"/>
    <mergeCell ref="A555:D555"/>
    <mergeCell ref="A531:D531"/>
    <mergeCell ref="A539:D539"/>
    <mergeCell ref="A604:D604"/>
    <mergeCell ref="A605:B605"/>
    <mergeCell ref="A611:D611"/>
    <mergeCell ref="A590:D590"/>
    <mergeCell ref="A597:D597"/>
    <mergeCell ref="A578:D578"/>
    <mergeCell ref="A583:D583"/>
    <mergeCell ref="C670:D670"/>
    <mergeCell ref="A652:B652"/>
    <mergeCell ref="C656:D656"/>
    <mergeCell ref="B619:D619"/>
    <mergeCell ref="A642:D642"/>
    <mergeCell ref="A647:D647"/>
    <mergeCell ref="A648:B648"/>
    <mergeCell ref="A651:D651"/>
    <mergeCell ref="F279:K279"/>
    <mergeCell ref="F281:F283"/>
    <mergeCell ref="F272:K272"/>
    <mergeCell ref="A692:B692"/>
    <mergeCell ref="B655:E655"/>
    <mergeCell ref="B669:E669"/>
    <mergeCell ref="A682:D682"/>
    <mergeCell ref="A679:B679"/>
    <mergeCell ref="C684:D684"/>
    <mergeCell ref="A667:B6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H18" sqref="H18"/>
    </sheetView>
  </sheetViews>
  <sheetFormatPr defaultRowHeight="15" x14ac:dyDescent="0.25"/>
  <cols>
    <col min="2" max="2" width="20.5703125" customWidth="1"/>
    <col min="3" max="3" width="18.140625" customWidth="1"/>
    <col min="4" max="4" width="11" customWidth="1"/>
    <col min="7" max="7" width="30.7109375" customWidth="1"/>
  </cols>
  <sheetData>
    <row r="1" spans="1:4" x14ac:dyDescent="0.25">
      <c r="A1" s="69" t="s">
        <v>438</v>
      </c>
      <c r="B1" s="69"/>
      <c r="C1" s="69"/>
      <c r="D1" s="69"/>
    </row>
    <row r="2" spans="1:4" x14ac:dyDescent="0.25">
      <c r="A2" s="75" t="s">
        <v>638</v>
      </c>
      <c r="B2" s="75" t="s">
        <v>438</v>
      </c>
      <c r="C2" s="74" t="s">
        <v>25</v>
      </c>
      <c r="D2" s="74" t="s">
        <v>714</v>
      </c>
    </row>
    <row r="3" spans="1:4" x14ac:dyDescent="0.25">
      <c r="A3" s="65">
        <v>1</v>
      </c>
      <c r="B3" s="64" t="s">
        <v>8</v>
      </c>
      <c r="C3" s="63">
        <v>90</v>
      </c>
      <c r="D3" s="62">
        <v>47.368421052631582</v>
      </c>
    </row>
    <row r="4" spans="1:4" x14ac:dyDescent="0.25">
      <c r="A4" s="65">
        <f>A3+1</f>
        <v>2</v>
      </c>
      <c r="B4" s="64" t="s">
        <v>6</v>
      </c>
      <c r="C4" s="63">
        <v>100</v>
      </c>
      <c r="D4" s="62">
        <v>52.631578947368418</v>
      </c>
    </row>
    <row r="5" spans="1:4" x14ac:dyDescent="0.25">
      <c r="A5" s="65"/>
      <c r="B5" s="73" t="s">
        <v>703</v>
      </c>
      <c r="C5" s="72">
        <v>190</v>
      </c>
      <c r="D5" s="71">
        <v>100</v>
      </c>
    </row>
    <row r="6" spans="1:4" x14ac:dyDescent="0.25">
      <c r="A6" s="70"/>
      <c r="B6" s="70"/>
      <c r="C6" s="70"/>
      <c r="D6" s="70"/>
    </row>
    <row r="7" spans="1:4" x14ac:dyDescent="0.25">
      <c r="A7" s="69" t="s">
        <v>439</v>
      </c>
      <c r="B7" s="69"/>
      <c r="C7" s="69"/>
      <c r="D7" s="69"/>
    </row>
    <row r="8" spans="1:4" x14ac:dyDescent="0.25">
      <c r="A8" s="75" t="s">
        <v>638</v>
      </c>
      <c r="B8" s="75" t="s">
        <v>849</v>
      </c>
      <c r="C8" s="74" t="s">
        <v>25</v>
      </c>
      <c r="D8" s="74" t="s">
        <v>714</v>
      </c>
    </row>
    <row r="9" spans="1:4" x14ac:dyDescent="0.25">
      <c r="A9" s="65">
        <v>1</v>
      </c>
      <c r="B9" s="64" t="s">
        <v>449</v>
      </c>
      <c r="C9" s="63">
        <v>51</v>
      </c>
      <c r="D9" s="62">
        <v>26.842105263157894</v>
      </c>
    </row>
    <row r="10" spans="1:4" x14ac:dyDescent="0.25">
      <c r="A10" s="65">
        <f>A9+1</f>
        <v>2</v>
      </c>
      <c r="B10" s="64" t="s">
        <v>175</v>
      </c>
      <c r="C10" s="63">
        <v>37</v>
      </c>
      <c r="D10" s="62">
        <v>19.473684210526315</v>
      </c>
    </row>
    <row r="11" spans="1:4" x14ac:dyDescent="0.25">
      <c r="A11" s="65">
        <f>A10+1</f>
        <v>3</v>
      </c>
      <c r="B11" s="64" t="s">
        <v>163</v>
      </c>
      <c r="C11" s="63">
        <v>32</v>
      </c>
      <c r="D11" s="62">
        <v>16.842105263157894</v>
      </c>
    </row>
    <row r="12" spans="1:4" x14ac:dyDescent="0.25">
      <c r="A12" s="65">
        <f>A11+1</f>
        <v>4</v>
      </c>
      <c r="B12" s="64" t="s">
        <v>465</v>
      </c>
      <c r="C12" s="63">
        <v>1</v>
      </c>
      <c r="D12" s="77">
        <v>0.52631578947368418</v>
      </c>
    </row>
    <row r="13" spans="1:4" x14ac:dyDescent="0.25">
      <c r="A13" s="65">
        <f>A12+1</f>
        <v>5</v>
      </c>
      <c r="B13" s="64" t="s">
        <v>521</v>
      </c>
      <c r="C13" s="63">
        <v>2</v>
      </c>
      <c r="D13" s="62">
        <v>1.0526315789473684</v>
      </c>
    </row>
    <row r="14" spans="1:4" x14ac:dyDescent="0.25">
      <c r="A14" s="65">
        <f>A13+1</f>
        <v>6</v>
      </c>
      <c r="B14" s="64" t="s">
        <v>556</v>
      </c>
      <c r="C14" s="63">
        <v>1</v>
      </c>
      <c r="D14" s="77">
        <v>0.52631578947368418</v>
      </c>
    </row>
    <row r="15" spans="1:4" x14ac:dyDescent="0.25">
      <c r="A15" s="65">
        <f>A14+1</f>
        <v>7</v>
      </c>
      <c r="B15" s="64" t="s">
        <v>472</v>
      </c>
      <c r="C15" s="63">
        <v>4</v>
      </c>
      <c r="D15" s="62">
        <v>2.1052631578947367</v>
      </c>
    </row>
    <row r="16" spans="1:4" x14ac:dyDescent="0.25">
      <c r="A16" s="65">
        <f>A15+1</f>
        <v>8</v>
      </c>
      <c r="B16" s="64" t="s">
        <v>624</v>
      </c>
      <c r="C16" s="63">
        <v>1</v>
      </c>
      <c r="D16" s="77">
        <v>0.52631578947368418</v>
      </c>
    </row>
    <row r="17" spans="1:4" x14ac:dyDescent="0.25">
      <c r="A17" s="65">
        <f>A16+1</f>
        <v>9</v>
      </c>
      <c r="B17" s="64" t="s">
        <v>622</v>
      </c>
      <c r="C17" s="63">
        <v>1</v>
      </c>
      <c r="D17" s="77">
        <v>0.52631578947368418</v>
      </c>
    </row>
    <row r="18" spans="1:4" x14ac:dyDescent="0.25">
      <c r="A18" s="65">
        <f>A17+1</f>
        <v>10</v>
      </c>
      <c r="B18" s="64" t="s">
        <v>474</v>
      </c>
      <c r="C18" s="63">
        <v>1</v>
      </c>
      <c r="D18" s="77">
        <v>0.52631578947368418</v>
      </c>
    </row>
    <row r="19" spans="1:4" x14ac:dyDescent="0.25">
      <c r="A19" s="65">
        <f>A18+1</f>
        <v>11</v>
      </c>
      <c r="B19" s="64" t="s">
        <v>476</v>
      </c>
      <c r="C19" s="63">
        <v>1</v>
      </c>
      <c r="D19" s="77">
        <v>0.52631578947368418</v>
      </c>
    </row>
    <row r="20" spans="1:4" x14ac:dyDescent="0.25">
      <c r="A20" s="65">
        <f>A19+1</f>
        <v>12</v>
      </c>
      <c r="B20" s="64" t="s">
        <v>445</v>
      </c>
      <c r="C20" s="63">
        <v>58</v>
      </c>
      <c r="D20" s="62">
        <v>30.526315789473685</v>
      </c>
    </row>
    <row r="21" spans="1:4" x14ac:dyDescent="0.25">
      <c r="A21" s="65"/>
      <c r="B21" s="73" t="s">
        <v>703</v>
      </c>
      <c r="C21" s="72">
        <v>190</v>
      </c>
      <c r="D21" s="71">
        <v>100</v>
      </c>
    </row>
    <row r="22" spans="1:4" x14ac:dyDescent="0.25">
      <c r="A22" s="70"/>
      <c r="B22" s="70"/>
      <c r="C22" s="70"/>
      <c r="D22" s="70"/>
    </row>
    <row r="23" spans="1:4" x14ac:dyDescent="0.25">
      <c r="A23" s="69" t="s">
        <v>848</v>
      </c>
      <c r="B23" s="69"/>
      <c r="C23" s="69"/>
      <c r="D23" s="69"/>
    </row>
    <row r="24" spans="1:4" x14ac:dyDescent="0.25">
      <c r="A24" s="75" t="s">
        <v>638</v>
      </c>
      <c r="B24" s="75" t="s">
        <v>848</v>
      </c>
      <c r="C24" s="74" t="s">
        <v>25</v>
      </c>
      <c r="D24" s="74" t="s">
        <v>714</v>
      </c>
    </row>
    <row r="25" spans="1:4" x14ac:dyDescent="0.25">
      <c r="A25" s="65">
        <v>1</v>
      </c>
      <c r="B25" s="64" t="s">
        <v>847</v>
      </c>
      <c r="C25" s="63">
        <v>38</v>
      </c>
      <c r="D25" s="62">
        <v>20</v>
      </c>
    </row>
    <row r="26" spans="1:4" x14ac:dyDescent="0.25">
      <c r="A26" s="65">
        <f>A25+1</f>
        <v>2</v>
      </c>
      <c r="B26" s="64" t="s">
        <v>846</v>
      </c>
      <c r="C26" s="63">
        <v>53</v>
      </c>
      <c r="D26" s="62">
        <v>27.894736842105264</v>
      </c>
    </row>
    <row r="27" spans="1:4" x14ac:dyDescent="0.25">
      <c r="A27" s="65">
        <f>A26+1</f>
        <v>3</v>
      </c>
      <c r="B27" s="64" t="s">
        <v>845</v>
      </c>
      <c r="C27" s="63">
        <v>86</v>
      </c>
      <c r="D27" s="62">
        <v>45.263157894736842</v>
      </c>
    </row>
    <row r="28" spans="1:4" x14ac:dyDescent="0.25">
      <c r="A28" s="65">
        <f>A27+1</f>
        <v>4</v>
      </c>
      <c r="B28" s="64" t="s">
        <v>844</v>
      </c>
      <c r="C28" s="63">
        <v>13</v>
      </c>
      <c r="D28" s="62">
        <v>6.8421052631578947</v>
      </c>
    </row>
    <row r="29" spans="1:4" x14ac:dyDescent="0.25">
      <c r="A29" s="86"/>
      <c r="B29" s="73" t="s">
        <v>703</v>
      </c>
      <c r="C29" s="72">
        <v>190</v>
      </c>
      <c r="D29" s="71">
        <v>100</v>
      </c>
    </row>
    <row r="30" spans="1:4" x14ac:dyDescent="0.25">
      <c r="A30" s="70"/>
      <c r="B30" s="70"/>
      <c r="C30" s="70"/>
      <c r="D30" s="70"/>
    </row>
    <row r="31" spans="1:4" x14ac:dyDescent="0.25">
      <c r="A31" s="69" t="s">
        <v>441</v>
      </c>
      <c r="B31" s="69"/>
      <c r="C31" s="69"/>
      <c r="D31" s="69"/>
    </row>
    <row r="32" spans="1:4" x14ac:dyDescent="0.25">
      <c r="A32" s="75" t="s">
        <v>638</v>
      </c>
      <c r="B32" s="75" t="s">
        <v>843</v>
      </c>
      <c r="C32" s="74" t="s">
        <v>25</v>
      </c>
      <c r="D32" s="74" t="s">
        <v>714</v>
      </c>
    </row>
    <row r="33" spans="1:9" x14ac:dyDescent="0.25">
      <c r="A33" s="65">
        <v>1</v>
      </c>
      <c r="B33" s="64" t="s">
        <v>446</v>
      </c>
      <c r="C33" s="63">
        <v>117</v>
      </c>
      <c r="D33" s="62">
        <v>61.578947368421055</v>
      </c>
    </row>
    <row r="34" spans="1:9" x14ac:dyDescent="0.25">
      <c r="A34" s="65">
        <f>A33+1</f>
        <v>2</v>
      </c>
      <c r="B34" s="64" t="s">
        <v>453</v>
      </c>
      <c r="C34" s="63">
        <v>65</v>
      </c>
      <c r="D34" s="62">
        <v>34.210526315789473</v>
      </c>
    </row>
    <row r="35" spans="1:9" x14ac:dyDescent="0.25">
      <c r="A35" s="65">
        <f>A34+1</f>
        <v>3</v>
      </c>
      <c r="B35" s="64" t="s">
        <v>508</v>
      </c>
      <c r="C35" s="63">
        <v>1</v>
      </c>
      <c r="D35" s="77">
        <v>0.52631578947368418</v>
      </c>
    </row>
    <row r="36" spans="1:9" x14ac:dyDescent="0.25">
      <c r="A36" s="65">
        <f>A35+1</f>
        <v>4</v>
      </c>
      <c r="B36" s="64" t="s">
        <v>481</v>
      </c>
      <c r="C36" s="63">
        <v>7</v>
      </c>
      <c r="D36" s="62">
        <v>3.6842105263157894</v>
      </c>
    </row>
    <row r="37" spans="1:9" x14ac:dyDescent="0.25">
      <c r="A37" s="65"/>
      <c r="B37" s="73" t="s">
        <v>703</v>
      </c>
      <c r="C37" s="72">
        <v>190</v>
      </c>
      <c r="D37" s="71">
        <v>100</v>
      </c>
    </row>
    <row r="38" spans="1:9" x14ac:dyDescent="0.25">
      <c r="A38" s="70"/>
      <c r="B38" s="70"/>
      <c r="C38" s="70"/>
      <c r="D38" s="70"/>
    </row>
    <row r="39" spans="1:9" x14ac:dyDescent="0.25">
      <c r="A39" s="69" t="s">
        <v>442</v>
      </c>
      <c r="B39" s="69"/>
      <c r="C39" s="69"/>
      <c r="D39" s="69"/>
    </row>
    <row r="40" spans="1:9" ht="15.75" x14ac:dyDescent="0.25">
      <c r="A40" s="75" t="s">
        <v>638</v>
      </c>
      <c r="B40" s="75" t="s">
        <v>442</v>
      </c>
      <c r="C40" s="74" t="s">
        <v>25</v>
      </c>
      <c r="D40" s="74" t="s">
        <v>714</v>
      </c>
      <c r="F40" s="81" t="s">
        <v>638</v>
      </c>
      <c r="G40" s="81" t="s">
        <v>442</v>
      </c>
      <c r="H40" s="85" t="s">
        <v>25</v>
      </c>
      <c r="I40" s="85" t="s">
        <v>714</v>
      </c>
    </row>
    <row r="41" spans="1:9" ht="15.75" x14ac:dyDescent="0.25">
      <c r="A41" s="65">
        <v>1</v>
      </c>
      <c r="B41" s="64" t="s">
        <v>490</v>
      </c>
      <c r="C41" s="63">
        <v>46</v>
      </c>
      <c r="D41" s="62">
        <v>24.210526315789473</v>
      </c>
      <c r="F41" s="84">
        <v>1</v>
      </c>
      <c r="G41" s="82" t="s">
        <v>490</v>
      </c>
      <c r="H41" s="83">
        <v>46</v>
      </c>
      <c r="I41" s="79">
        <f>H41/190*100</f>
        <v>24.210526315789473</v>
      </c>
    </row>
    <row r="42" spans="1:9" ht="15.75" x14ac:dyDescent="0.25">
      <c r="A42" s="65">
        <f>A41+1</f>
        <v>2</v>
      </c>
      <c r="B42" s="64" t="s">
        <v>460</v>
      </c>
      <c r="C42" s="63">
        <v>16</v>
      </c>
      <c r="D42" s="62">
        <v>8.4210526315789469</v>
      </c>
      <c r="F42" s="84">
        <v>2</v>
      </c>
      <c r="G42" s="82" t="s">
        <v>460</v>
      </c>
      <c r="H42" s="83">
        <v>16</v>
      </c>
      <c r="I42" s="79">
        <f>H42/190*100</f>
        <v>8.4210526315789469</v>
      </c>
    </row>
    <row r="43" spans="1:9" ht="15.75" x14ac:dyDescent="0.25">
      <c r="A43" s="65">
        <f>A42+1</f>
        <v>3</v>
      </c>
      <c r="B43" s="64" t="s">
        <v>457</v>
      </c>
      <c r="C43" s="63">
        <v>3</v>
      </c>
      <c r="D43" s="62">
        <v>1.5789473684210527</v>
      </c>
      <c r="F43" s="84">
        <v>3</v>
      </c>
      <c r="G43" s="82" t="s">
        <v>842</v>
      </c>
      <c r="H43" s="83">
        <v>26</v>
      </c>
      <c r="I43" s="79">
        <f>H43/190*100</f>
        <v>13.684210526315791</v>
      </c>
    </row>
    <row r="44" spans="1:9" ht="15.75" x14ac:dyDescent="0.25">
      <c r="A44" s="65">
        <f>A43+1</f>
        <v>4</v>
      </c>
      <c r="B44" s="64" t="s">
        <v>469</v>
      </c>
      <c r="C44" s="63">
        <v>3</v>
      </c>
      <c r="D44" s="62">
        <v>1.5789473684210527</v>
      </c>
      <c r="F44" s="84">
        <v>4</v>
      </c>
      <c r="G44" s="82" t="s">
        <v>841</v>
      </c>
      <c r="H44" s="83">
        <v>45</v>
      </c>
      <c r="I44" s="79">
        <f>H44/190*100</f>
        <v>23.684210526315788</v>
      </c>
    </row>
    <row r="45" spans="1:9" ht="15.75" x14ac:dyDescent="0.25">
      <c r="A45" s="65">
        <f>A44+1</f>
        <v>5</v>
      </c>
      <c r="B45" s="64" t="s">
        <v>467</v>
      </c>
      <c r="C45" s="63">
        <v>20</v>
      </c>
      <c r="D45" s="62">
        <v>10.526315789473685</v>
      </c>
      <c r="F45" s="84">
        <v>5</v>
      </c>
      <c r="G45" s="82" t="s">
        <v>447</v>
      </c>
      <c r="H45" s="83">
        <v>27</v>
      </c>
      <c r="I45" s="79">
        <f>H45/190*100</f>
        <v>14.210526315789473</v>
      </c>
    </row>
    <row r="46" spans="1:9" ht="15.75" x14ac:dyDescent="0.25">
      <c r="A46" s="65">
        <f>A45+1</f>
        <v>6</v>
      </c>
      <c r="B46" s="64" t="s">
        <v>454</v>
      </c>
      <c r="C46" s="63">
        <v>8</v>
      </c>
      <c r="D46" s="62">
        <v>4.2105263157894735</v>
      </c>
      <c r="F46" s="84">
        <v>6</v>
      </c>
      <c r="G46" s="82" t="s">
        <v>450</v>
      </c>
      <c r="H46" s="83">
        <v>14</v>
      </c>
      <c r="I46" s="79">
        <f>H46/190*100</f>
        <v>7.3684210526315779</v>
      </c>
    </row>
    <row r="47" spans="1:9" ht="15.75" x14ac:dyDescent="0.25">
      <c r="A47" s="65">
        <f>A46+1</f>
        <v>7</v>
      </c>
      <c r="B47" s="64" t="s">
        <v>462</v>
      </c>
      <c r="C47" s="63">
        <v>14</v>
      </c>
      <c r="D47" s="62">
        <v>7.3684210526315788</v>
      </c>
      <c r="F47" s="84">
        <v>7</v>
      </c>
      <c r="G47" s="82" t="s">
        <v>511</v>
      </c>
      <c r="H47" s="83">
        <v>13</v>
      </c>
      <c r="I47" s="79">
        <f>H47/190*100</f>
        <v>6.8421052631578956</v>
      </c>
    </row>
    <row r="48" spans="1:9" ht="15.75" x14ac:dyDescent="0.25">
      <c r="A48" s="65">
        <f>A47+1</f>
        <v>8</v>
      </c>
      <c r="B48" s="64" t="s">
        <v>483</v>
      </c>
      <c r="C48" s="63">
        <v>23</v>
      </c>
      <c r="D48" s="62">
        <v>12.105263157894736</v>
      </c>
      <c r="F48" s="84">
        <v>8</v>
      </c>
      <c r="G48" s="82" t="s">
        <v>565</v>
      </c>
      <c r="H48" s="83">
        <v>2</v>
      </c>
      <c r="I48" s="79">
        <f>H48/190*100</f>
        <v>1.0526315789473684</v>
      </c>
    </row>
    <row r="49" spans="1:9" ht="15.75" x14ac:dyDescent="0.25">
      <c r="A49" s="65">
        <f>A48+1</f>
        <v>9</v>
      </c>
      <c r="B49" s="64" t="s">
        <v>447</v>
      </c>
      <c r="C49" s="63">
        <v>27</v>
      </c>
      <c r="D49" s="62">
        <v>14.210526315789474</v>
      </c>
      <c r="F49" s="84">
        <v>9</v>
      </c>
      <c r="G49" s="82" t="s">
        <v>840</v>
      </c>
      <c r="H49" s="83">
        <v>0</v>
      </c>
      <c r="I49" s="79">
        <f>H49/190*100</f>
        <v>0</v>
      </c>
    </row>
    <row r="50" spans="1:9" ht="15.75" x14ac:dyDescent="0.25">
      <c r="A50" s="65">
        <f>A49+1</f>
        <v>10</v>
      </c>
      <c r="B50" s="64" t="s">
        <v>450</v>
      </c>
      <c r="C50" s="63">
        <v>14</v>
      </c>
      <c r="D50" s="62">
        <v>7.3684210526315788</v>
      </c>
      <c r="F50" s="84">
        <v>10</v>
      </c>
      <c r="G50" s="82" t="s">
        <v>839</v>
      </c>
      <c r="H50" s="83">
        <v>0</v>
      </c>
      <c r="I50" s="79">
        <f>H50/190*100</f>
        <v>0</v>
      </c>
    </row>
    <row r="51" spans="1:9" ht="31.5" x14ac:dyDescent="0.25">
      <c r="A51" s="65">
        <f>A50+1</f>
        <v>11</v>
      </c>
      <c r="B51" s="64" t="s">
        <v>511</v>
      </c>
      <c r="C51" s="63">
        <v>13</v>
      </c>
      <c r="D51" s="62">
        <v>6.8421052631578947</v>
      </c>
      <c r="F51" s="84">
        <v>11</v>
      </c>
      <c r="G51" s="82" t="s">
        <v>480</v>
      </c>
      <c r="H51" s="83">
        <v>1</v>
      </c>
      <c r="I51" s="79">
        <f>H51/190*100</f>
        <v>0.52631578947368418</v>
      </c>
    </row>
    <row r="52" spans="1:9" ht="15.75" x14ac:dyDescent="0.25">
      <c r="A52" s="65">
        <f>A51+1</f>
        <v>12</v>
      </c>
      <c r="B52" s="64" t="s">
        <v>565</v>
      </c>
      <c r="C52" s="63">
        <v>2</v>
      </c>
      <c r="D52" s="62">
        <v>1.0526315789473684</v>
      </c>
      <c r="F52" s="82"/>
      <c r="G52" s="81" t="s">
        <v>703</v>
      </c>
      <c r="H52" s="80">
        <f>SUM(H41:H51)</f>
        <v>190</v>
      </c>
      <c r="I52" s="79">
        <f>H52/190*100</f>
        <v>100</v>
      </c>
    </row>
    <row r="53" spans="1:9" ht="24" x14ac:dyDescent="0.25">
      <c r="A53" s="65">
        <f>A52+1</f>
        <v>13</v>
      </c>
      <c r="B53" s="64" t="s">
        <v>480</v>
      </c>
      <c r="C53" s="63">
        <v>1</v>
      </c>
      <c r="D53" s="77">
        <v>0.52631578947368418</v>
      </c>
    </row>
    <row r="54" spans="1:9" x14ac:dyDescent="0.25">
      <c r="A54" s="65"/>
      <c r="B54" s="73" t="s">
        <v>703</v>
      </c>
      <c r="C54" s="72">
        <v>190</v>
      </c>
      <c r="D54" s="71">
        <v>100</v>
      </c>
    </row>
    <row r="55" spans="1:9" x14ac:dyDescent="0.25">
      <c r="A55" s="70"/>
      <c r="B55" s="78"/>
      <c r="C55" s="78"/>
      <c r="D55" s="78"/>
    </row>
    <row r="56" spans="1:9" x14ac:dyDescent="0.25">
      <c r="A56" s="69" t="s">
        <v>443</v>
      </c>
      <c r="B56" s="69"/>
      <c r="C56" s="69"/>
      <c r="D56" s="69"/>
    </row>
    <row r="57" spans="1:9" x14ac:dyDescent="0.25">
      <c r="A57" s="75" t="s">
        <v>638</v>
      </c>
      <c r="B57" s="75" t="s">
        <v>443</v>
      </c>
      <c r="C57" s="74" t="s">
        <v>25</v>
      </c>
      <c r="D57" s="74" t="s">
        <v>714</v>
      </c>
    </row>
    <row r="58" spans="1:9" x14ac:dyDescent="0.25">
      <c r="A58" s="65">
        <v>1</v>
      </c>
      <c r="B58" s="64" t="s">
        <v>477</v>
      </c>
      <c r="C58" s="63">
        <v>10</v>
      </c>
      <c r="D58" s="62">
        <v>5.2631578947368425</v>
      </c>
    </row>
    <row r="59" spans="1:9" x14ac:dyDescent="0.25">
      <c r="A59" s="65">
        <f>A58+1</f>
        <v>2</v>
      </c>
      <c r="B59" s="64" t="s">
        <v>486</v>
      </c>
      <c r="C59" s="63">
        <v>7</v>
      </c>
      <c r="D59" s="62">
        <v>3.6842105263157894</v>
      </c>
    </row>
    <row r="60" spans="1:9" x14ac:dyDescent="0.25">
      <c r="A60" s="65">
        <f>A59+1</f>
        <v>3</v>
      </c>
      <c r="B60" s="64" t="s">
        <v>509</v>
      </c>
      <c r="C60" s="63">
        <v>30</v>
      </c>
      <c r="D60" s="62">
        <v>15.789473684210526</v>
      </c>
    </row>
    <row r="61" spans="1:9" x14ac:dyDescent="0.25">
      <c r="A61" s="65">
        <f>A60+1</f>
        <v>4</v>
      </c>
      <c r="B61" s="64" t="s">
        <v>448</v>
      </c>
      <c r="C61" s="63">
        <v>22</v>
      </c>
      <c r="D61" s="62">
        <v>11.578947368421053</v>
      </c>
    </row>
    <row r="62" spans="1:9" x14ac:dyDescent="0.25">
      <c r="A62" s="65">
        <f>A61+1</f>
        <v>5</v>
      </c>
      <c r="B62" s="64" t="s">
        <v>528</v>
      </c>
      <c r="C62" s="63">
        <v>3</v>
      </c>
      <c r="D62" s="62">
        <v>1.5789473684210527</v>
      </c>
    </row>
    <row r="63" spans="1:9" x14ac:dyDescent="0.25">
      <c r="A63" s="65">
        <f>A62+1</f>
        <v>6</v>
      </c>
      <c r="B63" s="64" t="s">
        <v>496</v>
      </c>
      <c r="C63" s="63">
        <v>7</v>
      </c>
      <c r="D63" s="62">
        <v>3.6842105263157894</v>
      </c>
    </row>
    <row r="64" spans="1:9" x14ac:dyDescent="0.25">
      <c r="A64" s="65">
        <f>A63+1</f>
        <v>7</v>
      </c>
      <c r="B64" s="64" t="s">
        <v>533</v>
      </c>
      <c r="C64" s="63">
        <v>6</v>
      </c>
      <c r="D64" s="62">
        <v>3.1578947368421053</v>
      </c>
    </row>
    <row r="65" spans="1:4" x14ac:dyDescent="0.25">
      <c r="A65" s="65">
        <f>A64+1</f>
        <v>8</v>
      </c>
      <c r="B65" s="64" t="s">
        <v>566</v>
      </c>
      <c r="C65" s="63">
        <v>1</v>
      </c>
      <c r="D65" s="77">
        <v>0.52631578947368418</v>
      </c>
    </row>
    <row r="66" spans="1:4" x14ac:dyDescent="0.25">
      <c r="A66" s="65">
        <f>A65+1</f>
        <v>9</v>
      </c>
      <c r="B66" s="64" t="s">
        <v>609</v>
      </c>
      <c r="C66" s="63">
        <v>1</v>
      </c>
      <c r="D66" s="77">
        <v>0.52631578947368418</v>
      </c>
    </row>
    <row r="67" spans="1:4" x14ac:dyDescent="0.25">
      <c r="A67" s="65">
        <f>A66+1</f>
        <v>10</v>
      </c>
      <c r="B67" s="64" t="s">
        <v>493</v>
      </c>
      <c r="C67" s="63">
        <v>13</v>
      </c>
      <c r="D67" s="62">
        <v>6.8421052631578947</v>
      </c>
    </row>
    <row r="68" spans="1:4" x14ac:dyDescent="0.25">
      <c r="A68" s="65">
        <f>A67+1</f>
        <v>11</v>
      </c>
      <c r="B68" s="64" t="s">
        <v>703</v>
      </c>
      <c r="C68" s="63">
        <v>100</v>
      </c>
      <c r="D68" s="62">
        <v>52.631578947368418</v>
      </c>
    </row>
    <row r="69" spans="1:4" x14ac:dyDescent="0.25">
      <c r="A69" s="64"/>
      <c r="B69" s="64" t="s">
        <v>110</v>
      </c>
      <c r="C69" s="63">
        <v>90</v>
      </c>
      <c r="D69" s="62">
        <v>47.368421052631582</v>
      </c>
    </row>
    <row r="70" spans="1:4" x14ac:dyDescent="0.25">
      <c r="A70" s="76" t="s">
        <v>703</v>
      </c>
      <c r="B70" s="76"/>
      <c r="C70" s="72">
        <v>190</v>
      </c>
      <c r="D70" s="71">
        <v>100</v>
      </c>
    </row>
    <row r="71" spans="1:4" x14ac:dyDescent="0.25">
      <c r="A71" s="70"/>
      <c r="B71" s="70"/>
      <c r="C71" s="70"/>
      <c r="D71" s="70"/>
    </row>
    <row r="72" spans="1:4" x14ac:dyDescent="0.25">
      <c r="A72" s="69" t="s">
        <v>110</v>
      </c>
      <c r="B72" s="69"/>
      <c r="C72" s="69"/>
      <c r="D72" s="69"/>
    </row>
    <row r="73" spans="1:4" x14ac:dyDescent="0.25">
      <c r="A73" s="75" t="s">
        <v>638</v>
      </c>
      <c r="B73" s="75" t="s">
        <v>110</v>
      </c>
      <c r="C73" s="74" t="s">
        <v>25</v>
      </c>
      <c r="D73" s="74" t="s">
        <v>714</v>
      </c>
    </row>
    <row r="74" spans="1:4" x14ac:dyDescent="0.25">
      <c r="A74" s="65">
        <v>1</v>
      </c>
      <c r="B74" s="64" t="s">
        <v>458</v>
      </c>
      <c r="C74" s="63">
        <v>3</v>
      </c>
      <c r="D74" s="62">
        <v>1.5789473684210527</v>
      </c>
    </row>
    <row r="75" spans="1:4" x14ac:dyDescent="0.25">
      <c r="A75" s="65">
        <f>A74+1</f>
        <v>2</v>
      </c>
      <c r="B75" s="64" t="s">
        <v>451</v>
      </c>
      <c r="C75" s="63">
        <v>18</v>
      </c>
      <c r="D75" s="62">
        <v>9.473684210526315</v>
      </c>
    </row>
    <row r="76" spans="1:4" x14ac:dyDescent="0.25">
      <c r="A76" s="65">
        <f>A75+1</f>
        <v>3</v>
      </c>
      <c r="B76" s="64" t="s">
        <v>463</v>
      </c>
      <c r="C76" s="63">
        <v>11</v>
      </c>
      <c r="D76" s="62">
        <v>5.7894736842105265</v>
      </c>
    </row>
    <row r="77" spans="1:4" x14ac:dyDescent="0.25">
      <c r="A77" s="65">
        <f>A76+1</f>
        <v>4</v>
      </c>
      <c r="B77" s="64" t="s">
        <v>455</v>
      </c>
      <c r="C77" s="63">
        <v>58</v>
      </c>
      <c r="D77" s="62">
        <v>30.526315789473685</v>
      </c>
    </row>
    <row r="78" spans="1:4" x14ac:dyDescent="0.25">
      <c r="A78" s="65"/>
      <c r="B78" s="73" t="s">
        <v>703</v>
      </c>
      <c r="C78" s="72">
        <v>90</v>
      </c>
      <c r="D78" s="71">
        <v>100</v>
      </c>
    </row>
    <row r="79" spans="1:4" x14ac:dyDescent="0.25">
      <c r="A79" s="70"/>
      <c r="B79" s="70"/>
      <c r="C79" s="70"/>
      <c r="D79" s="70"/>
    </row>
    <row r="80" spans="1:4" x14ac:dyDescent="0.25">
      <c r="A80" s="69" t="s">
        <v>838</v>
      </c>
      <c r="B80" s="69"/>
      <c r="C80" s="69"/>
      <c r="D80" s="69"/>
    </row>
    <row r="81" spans="1:4" x14ac:dyDescent="0.25">
      <c r="A81" s="75"/>
      <c r="B81" s="75" t="s">
        <v>838</v>
      </c>
      <c r="C81" s="74" t="s">
        <v>25</v>
      </c>
      <c r="D81" s="74" t="s">
        <v>714</v>
      </c>
    </row>
    <row r="82" spans="1:4" x14ac:dyDescent="0.25">
      <c r="A82" s="64">
        <v>1</v>
      </c>
      <c r="B82" s="64" t="s">
        <v>712</v>
      </c>
      <c r="C82" s="63">
        <v>190</v>
      </c>
      <c r="D82" s="62">
        <v>100</v>
      </c>
    </row>
    <row r="83" spans="1:4" x14ac:dyDescent="0.25">
      <c r="A83" s="70"/>
      <c r="B83" s="70"/>
      <c r="C83" s="70"/>
      <c r="D83" s="70"/>
    </row>
    <row r="84" spans="1:4" x14ac:dyDescent="0.25">
      <c r="A84" s="69" t="s">
        <v>837</v>
      </c>
      <c r="B84" s="69"/>
      <c r="C84" s="69"/>
      <c r="D84" s="69"/>
    </row>
    <row r="85" spans="1:4" x14ac:dyDescent="0.25">
      <c r="A85" s="75"/>
      <c r="B85" s="75" t="s">
        <v>836</v>
      </c>
      <c r="C85" s="74" t="s">
        <v>25</v>
      </c>
      <c r="D85" s="74" t="s">
        <v>714</v>
      </c>
    </row>
    <row r="86" spans="1:4" x14ac:dyDescent="0.25">
      <c r="A86" s="64">
        <v>1</v>
      </c>
      <c r="B86" s="64" t="s">
        <v>712</v>
      </c>
      <c r="C86" s="63">
        <v>190</v>
      </c>
      <c r="D86" s="62">
        <v>100</v>
      </c>
    </row>
    <row r="87" spans="1:4" x14ac:dyDescent="0.25">
      <c r="A87" s="70"/>
      <c r="B87" s="70"/>
      <c r="C87" s="70"/>
      <c r="D87" s="70"/>
    </row>
    <row r="88" spans="1:4" x14ac:dyDescent="0.25">
      <c r="A88" s="69" t="s">
        <v>110</v>
      </c>
      <c r="B88" s="69"/>
      <c r="C88" s="69"/>
      <c r="D88" s="69"/>
    </row>
    <row r="89" spans="1:4" x14ac:dyDescent="0.25">
      <c r="A89" s="75" t="s">
        <v>638</v>
      </c>
      <c r="B89" s="75" t="s">
        <v>110</v>
      </c>
      <c r="C89" s="74" t="s">
        <v>25</v>
      </c>
      <c r="D89" s="74" t="s">
        <v>714</v>
      </c>
    </row>
    <row r="90" spans="1:4" x14ac:dyDescent="0.25">
      <c r="A90" s="64">
        <v>1</v>
      </c>
      <c r="B90" s="64" t="s">
        <v>835</v>
      </c>
      <c r="C90" s="63">
        <v>190</v>
      </c>
      <c r="D90" s="62">
        <v>100</v>
      </c>
    </row>
    <row r="92" spans="1:4" x14ac:dyDescent="0.25">
      <c r="A92" s="69" t="s">
        <v>834</v>
      </c>
      <c r="B92" s="69"/>
      <c r="C92" s="69"/>
      <c r="D92" s="69"/>
    </row>
    <row r="93" spans="1:4" x14ac:dyDescent="0.25">
      <c r="A93" s="75" t="s">
        <v>638</v>
      </c>
      <c r="B93" s="75" t="s">
        <v>833</v>
      </c>
      <c r="C93" s="74" t="s">
        <v>25</v>
      </c>
      <c r="D93" s="74" t="s">
        <v>714</v>
      </c>
    </row>
    <row r="94" spans="1:4" x14ac:dyDescent="0.25">
      <c r="A94" s="65">
        <v>1</v>
      </c>
      <c r="B94" s="64" t="s">
        <v>832</v>
      </c>
      <c r="C94" s="63">
        <v>7</v>
      </c>
      <c r="D94" s="62">
        <v>12.068965517241379</v>
      </c>
    </row>
    <row r="95" spans="1:4" x14ac:dyDescent="0.25">
      <c r="A95" s="65">
        <f>A94+1</f>
        <v>2</v>
      </c>
      <c r="B95" s="64" t="s">
        <v>831</v>
      </c>
      <c r="C95" s="63">
        <v>44</v>
      </c>
      <c r="D95" s="62">
        <v>75.862068965517238</v>
      </c>
    </row>
    <row r="96" spans="1:4" x14ac:dyDescent="0.25">
      <c r="A96" s="65">
        <f>A95+1</f>
        <v>3</v>
      </c>
      <c r="B96" s="64" t="s">
        <v>830</v>
      </c>
      <c r="C96" s="63">
        <v>7</v>
      </c>
      <c r="D96" s="62">
        <v>12.068965517241379</v>
      </c>
    </row>
    <row r="97" spans="1:4" x14ac:dyDescent="0.25">
      <c r="A97" s="65"/>
      <c r="B97" s="73" t="s">
        <v>703</v>
      </c>
      <c r="C97" s="72">
        <v>58</v>
      </c>
      <c r="D97" s="71">
        <v>100</v>
      </c>
    </row>
    <row r="99" spans="1:4" hidden="1" x14ac:dyDescent="0.25">
      <c r="A99" s="69" t="s">
        <v>703</v>
      </c>
      <c r="B99" s="69"/>
      <c r="C99" s="69"/>
      <c r="D99" s="69"/>
    </row>
    <row r="100" spans="1:4" hidden="1" x14ac:dyDescent="0.25">
      <c r="A100" s="68" t="s">
        <v>638</v>
      </c>
      <c r="B100" s="68" t="s">
        <v>827</v>
      </c>
      <c r="C100" s="67" t="s">
        <v>25</v>
      </c>
      <c r="D100" s="67" t="s">
        <v>714</v>
      </c>
    </row>
    <row r="101" spans="1:4" hidden="1" x14ac:dyDescent="0.25">
      <c r="A101" s="65">
        <v>1</v>
      </c>
      <c r="B101" s="66" t="s">
        <v>823</v>
      </c>
      <c r="C101" s="63">
        <v>21</v>
      </c>
      <c r="D101" s="62">
        <v>36.206896551724135</v>
      </c>
    </row>
    <row r="102" spans="1:4" hidden="1" x14ac:dyDescent="0.25">
      <c r="A102" s="65">
        <f>A101+1</f>
        <v>2</v>
      </c>
      <c r="B102" s="66" t="s">
        <v>822</v>
      </c>
      <c r="C102" s="63">
        <v>12</v>
      </c>
      <c r="D102" s="62">
        <v>20.689655172413794</v>
      </c>
    </row>
    <row r="103" spans="1:4" hidden="1" x14ac:dyDescent="0.25">
      <c r="A103" s="65">
        <f>A102+1</f>
        <v>3</v>
      </c>
      <c r="B103" s="66" t="s">
        <v>821</v>
      </c>
      <c r="C103" s="63">
        <v>16</v>
      </c>
      <c r="D103" s="62">
        <v>27.586206896551722</v>
      </c>
    </row>
    <row r="104" spans="1:4" hidden="1" x14ac:dyDescent="0.25">
      <c r="A104" s="65">
        <f>A103+1</f>
        <v>4</v>
      </c>
      <c r="B104" s="66" t="s">
        <v>829</v>
      </c>
      <c r="C104" s="63">
        <v>8</v>
      </c>
      <c r="D104" s="62">
        <v>13.793103448275861</v>
      </c>
    </row>
    <row r="105" spans="1:4" hidden="1" x14ac:dyDescent="0.25">
      <c r="A105" s="65">
        <f>A104+1</f>
        <v>5</v>
      </c>
      <c r="B105" s="66" t="s">
        <v>828</v>
      </c>
      <c r="C105" s="63">
        <v>1</v>
      </c>
      <c r="D105" s="62">
        <v>1.7241379310344827</v>
      </c>
    </row>
    <row r="106" spans="1:4" hidden="1" x14ac:dyDescent="0.25">
      <c r="A106" s="65"/>
      <c r="B106" s="64" t="s">
        <v>703</v>
      </c>
      <c r="C106" s="63">
        <v>58</v>
      </c>
      <c r="D106" s="62">
        <v>100</v>
      </c>
    </row>
    <row r="107" spans="1:4" hidden="1" x14ac:dyDescent="0.25">
      <c r="A107" s="70"/>
      <c r="B107" s="70"/>
      <c r="C107" s="70"/>
      <c r="D107" s="70"/>
    </row>
    <row r="108" spans="1:4" hidden="1" x14ac:dyDescent="0.25">
      <c r="A108" s="69" t="s">
        <v>8</v>
      </c>
      <c r="B108" s="69"/>
      <c r="C108" s="69"/>
      <c r="D108" s="69"/>
    </row>
    <row r="109" spans="1:4" hidden="1" x14ac:dyDescent="0.25">
      <c r="A109" s="68" t="s">
        <v>638</v>
      </c>
      <c r="B109" s="68" t="s">
        <v>827</v>
      </c>
      <c r="C109" s="67" t="s">
        <v>25</v>
      </c>
      <c r="D109" s="67" t="s">
        <v>714</v>
      </c>
    </row>
    <row r="110" spans="1:4" hidden="1" x14ac:dyDescent="0.25">
      <c r="A110" s="65">
        <v>1</v>
      </c>
      <c r="B110" s="66" t="s">
        <v>826</v>
      </c>
      <c r="C110" s="63">
        <v>4</v>
      </c>
      <c r="D110" s="62">
        <v>6.8965517241379306</v>
      </c>
    </row>
    <row r="111" spans="1:4" hidden="1" x14ac:dyDescent="0.25">
      <c r="A111" s="65">
        <f>A110+1</f>
        <v>2</v>
      </c>
      <c r="B111" s="66" t="s">
        <v>681</v>
      </c>
      <c r="C111" s="63">
        <v>27</v>
      </c>
      <c r="D111" s="62">
        <v>46.551724137931032</v>
      </c>
    </row>
    <row r="112" spans="1:4" hidden="1" x14ac:dyDescent="0.25">
      <c r="A112" s="65">
        <f>A111+1</f>
        <v>3</v>
      </c>
      <c r="B112" s="66" t="s">
        <v>685</v>
      </c>
      <c r="C112" s="63">
        <v>19</v>
      </c>
      <c r="D112" s="62">
        <v>32.758620689655174</v>
      </c>
    </row>
    <row r="113" spans="1:5" hidden="1" x14ac:dyDescent="0.25">
      <c r="A113" s="65">
        <f>A112+1</f>
        <v>4</v>
      </c>
      <c r="B113" s="66" t="s">
        <v>686</v>
      </c>
      <c r="C113" s="63">
        <v>7</v>
      </c>
      <c r="D113" s="62">
        <v>12.068965517241379</v>
      </c>
    </row>
    <row r="114" spans="1:5" hidden="1" x14ac:dyDescent="0.25">
      <c r="A114" s="65">
        <f>A113+1</f>
        <v>5</v>
      </c>
      <c r="B114" s="66" t="s">
        <v>805</v>
      </c>
      <c r="C114" s="63">
        <v>1</v>
      </c>
      <c r="D114" s="62">
        <v>1.7241379310344827</v>
      </c>
    </row>
    <row r="115" spans="1:5" hidden="1" x14ac:dyDescent="0.25">
      <c r="A115" s="65"/>
      <c r="B115" s="64" t="s">
        <v>703</v>
      </c>
      <c r="C115" s="63">
        <v>58</v>
      </c>
      <c r="D115" s="62">
        <v>100</v>
      </c>
    </row>
    <row r="116" spans="1:5" hidden="1" x14ac:dyDescent="0.25">
      <c r="A116" s="70"/>
      <c r="B116" s="70"/>
      <c r="C116" s="70"/>
      <c r="D116" s="70"/>
    </row>
    <row r="117" spans="1:5" hidden="1" x14ac:dyDescent="0.25">
      <c r="A117" s="69" t="s">
        <v>6</v>
      </c>
      <c r="B117" s="69"/>
      <c r="C117" s="69"/>
      <c r="D117" s="69"/>
    </row>
    <row r="118" spans="1:5" hidden="1" x14ac:dyDescent="0.25">
      <c r="A118" s="68" t="s">
        <v>638</v>
      </c>
      <c r="B118" s="68" t="s">
        <v>825</v>
      </c>
      <c r="C118" s="67" t="s">
        <v>25</v>
      </c>
      <c r="D118" s="67" t="s">
        <v>714</v>
      </c>
    </row>
    <row r="119" spans="1:5" hidden="1" x14ac:dyDescent="0.25">
      <c r="A119" s="65">
        <v>1</v>
      </c>
      <c r="B119" s="66" t="s">
        <v>824</v>
      </c>
      <c r="C119" s="63">
        <v>27</v>
      </c>
      <c r="D119" s="62">
        <v>46.551724137931032</v>
      </c>
    </row>
    <row r="120" spans="1:5" hidden="1" x14ac:dyDescent="0.25">
      <c r="A120" s="65">
        <f>A119+1</f>
        <v>2</v>
      </c>
      <c r="B120" s="66" t="s">
        <v>823</v>
      </c>
      <c r="C120" s="63">
        <v>23</v>
      </c>
      <c r="D120" s="62">
        <v>39.655172413793103</v>
      </c>
    </row>
    <row r="121" spans="1:5" hidden="1" x14ac:dyDescent="0.25">
      <c r="A121" s="65">
        <f>A120+1</f>
        <v>3</v>
      </c>
      <c r="B121" s="66" t="s">
        <v>822</v>
      </c>
      <c r="C121" s="63">
        <v>5</v>
      </c>
      <c r="D121" s="62">
        <v>8.6206896551724146</v>
      </c>
    </row>
    <row r="122" spans="1:5" hidden="1" x14ac:dyDescent="0.25">
      <c r="A122" s="65">
        <f>A121+1</f>
        <v>4</v>
      </c>
      <c r="B122" s="66" t="s">
        <v>821</v>
      </c>
      <c r="C122" s="63">
        <v>3</v>
      </c>
      <c r="D122" s="62">
        <v>5.1724137931034484</v>
      </c>
    </row>
    <row r="123" spans="1:5" hidden="1" x14ac:dyDescent="0.25">
      <c r="A123" s="65"/>
      <c r="B123" s="64" t="s">
        <v>703</v>
      </c>
      <c r="C123" s="63">
        <v>58</v>
      </c>
      <c r="D123" s="62">
        <v>100</v>
      </c>
    </row>
    <row r="124" spans="1:5" ht="13.5" hidden="1" customHeight="1" x14ac:dyDescent="0.25"/>
    <row r="125" spans="1:5" hidden="1" x14ac:dyDescent="0.25">
      <c r="E125" s="61"/>
    </row>
    <row r="126" spans="1:5" x14ac:dyDescent="0.25">
      <c r="A126" s="61"/>
      <c r="B126" s="61"/>
      <c r="C126" s="61"/>
      <c r="D126" s="61"/>
      <c r="E126" s="61"/>
    </row>
  </sheetData>
  <mergeCells count="15">
    <mergeCell ref="A1:D1"/>
    <mergeCell ref="A7:D7"/>
    <mergeCell ref="A80:D80"/>
    <mergeCell ref="A70:B70"/>
    <mergeCell ref="A72:D72"/>
    <mergeCell ref="A39:D39"/>
    <mergeCell ref="A56:D56"/>
    <mergeCell ref="A23:D23"/>
    <mergeCell ref="A31:D31"/>
    <mergeCell ref="A117:D117"/>
    <mergeCell ref="A99:D99"/>
    <mergeCell ref="A108:D108"/>
    <mergeCell ref="A88:D88"/>
    <mergeCell ref="A92:D92"/>
    <mergeCell ref="A84:D8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workbookViewId="0">
      <selection activeCell="J11" sqref="J11"/>
    </sheetView>
  </sheetViews>
  <sheetFormatPr defaultRowHeight="15" x14ac:dyDescent="0.25"/>
  <cols>
    <col min="2" max="2" width="27.42578125" customWidth="1"/>
  </cols>
  <sheetData>
    <row r="2" spans="1:5" x14ac:dyDescent="0.25">
      <c r="A2" s="93" t="s">
        <v>639</v>
      </c>
      <c r="B2" s="93"/>
      <c r="C2" s="93"/>
      <c r="D2" s="93"/>
      <c r="E2" s="87"/>
    </row>
    <row r="3" spans="1:5" x14ac:dyDescent="0.25">
      <c r="A3" s="92" t="s">
        <v>638</v>
      </c>
      <c r="B3" s="92" t="s">
        <v>862</v>
      </c>
      <c r="C3" s="91" t="s">
        <v>25</v>
      </c>
      <c r="D3" s="91" t="s">
        <v>714</v>
      </c>
      <c r="E3" s="87"/>
    </row>
    <row r="4" spans="1:5" x14ac:dyDescent="0.25">
      <c r="A4" s="90">
        <v>1</v>
      </c>
      <c r="B4" s="90" t="s">
        <v>3</v>
      </c>
      <c r="C4" s="89">
        <v>1</v>
      </c>
      <c r="D4" s="88">
        <v>100</v>
      </c>
      <c r="E4" s="87"/>
    </row>
    <row r="5" spans="1:5" x14ac:dyDescent="0.25">
      <c r="A5" s="87"/>
      <c r="B5" s="87"/>
      <c r="C5" s="87"/>
      <c r="D5" s="87"/>
      <c r="E5" s="87"/>
    </row>
    <row r="6" spans="1:5" x14ac:dyDescent="0.25">
      <c r="A6" s="93" t="s">
        <v>640</v>
      </c>
      <c r="B6" s="93"/>
      <c r="C6" s="93"/>
      <c r="D6" s="93"/>
      <c r="E6" s="87"/>
    </row>
    <row r="7" spans="1:5" x14ac:dyDescent="0.25">
      <c r="A7" s="92" t="s">
        <v>638</v>
      </c>
      <c r="B7" s="92" t="s">
        <v>640</v>
      </c>
      <c r="C7" s="91" t="s">
        <v>25</v>
      </c>
      <c r="D7" s="91" t="s">
        <v>714</v>
      </c>
      <c r="E7" s="87"/>
    </row>
    <row r="8" spans="1:5" x14ac:dyDescent="0.25">
      <c r="A8" s="90">
        <v>1</v>
      </c>
      <c r="B8" s="90" t="s">
        <v>861</v>
      </c>
      <c r="C8" s="89">
        <v>1</v>
      </c>
      <c r="D8" s="88">
        <v>100</v>
      </c>
      <c r="E8" s="87"/>
    </row>
    <row r="9" spans="1:5" x14ac:dyDescent="0.25">
      <c r="A9" s="87"/>
      <c r="B9" s="87"/>
      <c r="C9" s="87"/>
      <c r="D9" s="87"/>
      <c r="E9" s="87"/>
    </row>
    <row r="10" spans="1:5" x14ac:dyDescent="0.25">
      <c r="A10" s="93" t="s">
        <v>641</v>
      </c>
      <c r="B10" s="93"/>
      <c r="C10" s="93"/>
      <c r="D10" s="93"/>
      <c r="E10" s="87"/>
    </row>
    <row r="11" spans="1:5" x14ac:dyDescent="0.25">
      <c r="A11" s="92" t="s">
        <v>638</v>
      </c>
      <c r="B11" s="92" t="s">
        <v>860</v>
      </c>
      <c r="C11" s="91" t="s">
        <v>25</v>
      </c>
      <c r="D11" s="91" t="s">
        <v>714</v>
      </c>
      <c r="E11" s="87"/>
    </row>
    <row r="12" spans="1:5" x14ac:dyDescent="0.25">
      <c r="A12" s="90">
        <v>1</v>
      </c>
      <c r="B12" s="90" t="s">
        <v>655</v>
      </c>
      <c r="C12" s="89">
        <v>1</v>
      </c>
      <c r="D12" s="88">
        <v>100</v>
      </c>
      <c r="E12" s="87"/>
    </row>
    <row r="13" spans="1:5" x14ac:dyDescent="0.25">
      <c r="A13" s="87"/>
      <c r="B13" s="87"/>
      <c r="C13" s="87"/>
      <c r="D13" s="87"/>
      <c r="E13" s="87"/>
    </row>
    <row r="14" spans="1:5" x14ac:dyDescent="0.25">
      <c r="A14" s="93" t="s">
        <v>643</v>
      </c>
      <c r="B14" s="93"/>
      <c r="C14" s="93"/>
      <c r="D14" s="93"/>
      <c r="E14" s="87"/>
    </row>
    <row r="15" spans="1:5" x14ac:dyDescent="0.25">
      <c r="A15" s="92" t="s">
        <v>638</v>
      </c>
      <c r="B15" s="92" t="s">
        <v>438</v>
      </c>
      <c r="C15" s="91" t="s">
        <v>25</v>
      </c>
      <c r="D15" s="91" t="s">
        <v>714</v>
      </c>
      <c r="E15" s="87"/>
    </row>
    <row r="16" spans="1:5" x14ac:dyDescent="0.25">
      <c r="A16" s="90">
        <v>1</v>
      </c>
      <c r="B16" s="90" t="s">
        <v>8</v>
      </c>
      <c r="C16" s="89">
        <v>1</v>
      </c>
      <c r="D16" s="88">
        <v>100</v>
      </c>
      <c r="E16" s="87"/>
    </row>
    <row r="17" spans="1:5" x14ac:dyDescent="0.25">
      <c r="A17" s="87"/>
      <c r="B17" s="87"/>
      <c r="C17" s="87"/>
      <c r="D17" s="87"/>
      <c r="E17" s="87"/>
    </row>
    <row r="18" spans="1:5" x14ac:dyDescent="0.25">
      <c r="A18" s="93" t="s">
        <v>440</v>
      </c>
      <c r="B18" s="93"/>
      <c r="C18" s="93"/>
      <c r="D18" s="93"/>
      <c r="E18" s="87"/>
    </row>
    <row r="19" spans="1:5" x14ac:dyDescent="0.25">
      <c r="A19" s="92" t="s">
        <v>638</v>
      </c>
      <c r="B19" s="92" t="s">
        <v>440</v>
      </c>
      <c r="C19" s="91" t="s">
        <v>25</v>
      </c>
      <c r="D19" s="91" t="s">
        <v>714</v>
      </c>
      <c r="E19" s="87"/>
    </row>
    <row r="20" spans="1:5" x14ac:dyDescent="0.25">
      <c r="A20" s="90">
        <v>1</v>
      </c>
      <c r="B20" s="90" t="s">
        <v>712</v>
      </c>
      <c r="C20" s="89">
        <v>1</v>
      </c>
      <c r="D20" s="88">
        <v>100</v>
      </c>
      <c r="E20" s="87"/>
    </row>
    <row r="21" spans="1:5" x14ac:dyDescent="0.25">
      <c r="A21" s="87"/>
      <c r="B21" s="87"/>
      <c r="C21" s="87"/>
      <c r="D21" s="87"/>
      <c r="E21" s="87"/>
    </row>
    <row r="22" spans="1:5" x14ac:dyDescent="0.25">
      <c r="A22" s="93" t="s">
        <v>644</v>
      </c>
      <c r="B22" s="93"/>
      <c r="C22" s="93"/>
      <c r="D22" s="93"/>
      <c r="E22" s="87"/>
    </row>
    <row r="23" spans="1:5" x14ac:dyDescent="0.25">
      <c r="A23" s="92" t="s">
        <v>638</v>
      </c>
      <c r="B23" s="92" t="s">
        <v>859</v>
      </c>
      <c r="C23" s="91" t="s">
        <v>25</v>
      </c>
      <c r="D23" s="91" t="s">
        <v>714</v>
      </c>
      <c r="E23" s="87"/>
    </row>
    <row r="24" spans="1:5" x14ac:dyDescent="0.25">
      <c r="A24" s="90">
        <v>1</v>
      </c>
      <c r="B24" s="90" t="s">
        <v>858</v>
      </c>
      <c r="C24" s="89">
        <v>1</v>
      </c>
      <c r="D24" s="88">
        <v>100</v>
      </c>
      <c r="E24" s="87"/>
    </row>
    <row r="25" spans="1:5" x14ac:dyDescent="0.25">
      <c r="A25" s="87"/>
      <c r="B25" s="87"/>
      <c r="C25" s="87"/>
      <c r="D25" s="87"/>
      <c r="E25" s="87"/>
    </row>
    <row r="26" spans="1:5" x14ac:dyDescent="0.25">
      <c r="A26" s="93" t="s">
        <v>645</v>
      </c>
      <c r="B26" s="93"/>
      <c r="C26" s="93"/>
      <c r="D26" s="93"/>
      <c r="E26" s="87"/>
    </row>
    <row r="27" spans="1:5" x14ac:dyDescent="0.25">
      <c r="A27" s="92" t="s">
        <v>638</v>
      </c>
      <c r="B27" s="92" t="s">
        <v>857</v>
      </c>
      <c r="C27" s="91" t="s">
        <v>25</v>
      </c>
      <c r="D27" s="91" t="s">
        <v>714</v>
      </c>
      <c r="E27" s="87"/>
    </row>
    <row r="28" spans="1:5" x14ac:dyDescent="0.25">
      <c r="A28" s="90">
        <v>1</v>
      </c>
      <c r="B28" s="90" t="s">
        <v>656</v>
      </c>
      <c r="C28" s="89">
        <v>1</v>
      </c>
      <c r="D28" s="88">
        <v>100</v>
      </c>
      <c r="E28" s="87"/>
    </row>
    <row r="29" spans="1:5" x14ac:dyDescent="0.25">
      <c r="A29" s="87"/>
      <c r="B29" s="87"/>
      <c r="C29" s="87"/>
      <c r="D29" s="87"/>
      <c r="E29" s="87"/>
    </row>
    <row r="30" spans="1:5" x14ac:dyDescent="0.25">
      <c r="A30" s="93" t="s">
        <v>646</v>
      </c>
      <c r="B30" s="93"/>
      <c r="C30" s="93"/>
      <c r="D30" s="93"/>
      <c r="E30" s="87"/>
    </row>
    <row r="31" spans="1:5" x14ac:dyDescent="0.25">
      <c r="A31" s="92" t="s">
        <v>638</v>
      </c>
      <c r="B31" s="92" t="s">
        <v>856</v>
      </c>
      <c r="C31" s="91" t="s">
        <v>25</v>
      </c>
      <c r="D31" s="91" t="s">
        <v>714</v>
      </c>
      <c r="E31" s="87"/>
    </row>
    <row r="32" spans="1:5" x14ac:dyDescent="0.25">
      <c r="A32" s="90">
        <v>1</v>
      </c>
      <c r="B32" s="90" t="s">
        <v>89</v>
      </c>
      <c r="C32" s="89">
        <v>1</v>
      </c>
      <c r="D32" s="88">
        <v>100</v>
      </c>
      <c r="E32" s="87"/>
    </row>
    <row r="33" spans="1:5" x14ac:dyDescent="0.25">
      <c r="A33" s="87"/>
      <c r="B33" s="87"/>
      <c r="C33" s="87"/>
      <c r="D33" s="87"/>
      <c r="E33" s="87"/>
    </row>
    <row r="34" spans="1:5" x14ac:dyDescent="0.25">
      <c r="A34" s="93" t="s">
        <v>649</v>
      </c>
      <c r="B34" s="93"/>
      <c r="C34" s="93"/>
      <c r="D34" s="93"/>
      <c r="E34" s="87"/>
    </row>
    <row r="35" spans="1:5" x14ac:dyDescent="0.25">
      <c r="A35" s="92" t="s">
        <v>638</v>
      </c>
      <c r="B35" s="92" t="s">
        <v>855</v>
      </c>
      <c r="C35" s="91" t="s">
        <v>25</v>
      </c>
      <c r="D35" s="91" t="s">
        <v>714</v>
      </c>
      <c r="E35" s="87"/>
    </row>
    <row r="36" spans="1:5" x14ac:dyDescent="0.25">
      <c r="A36" s="90">
        <v>1</v>
      </c>
      <c r="B36" s="94" t="s">
        <v>821</v>
      </c>
      <c r="C36" s="89">
        <v>1</v>
      </c>
      <c r="D36" s="88">
        <v>100</v>
      </c>
      <c r="E36" s="87"/>
    </row>
    <row r="37" spans="1:5" x14ac:dyDescent="0.25">
      <c r="A37" s="87"/>
      <c r="B37" s="87"/>
      <c r="C37" s="87"/>
      <c r="D37" s="87"/>
      <c r="E37" s="87"/>
    </row>
    <row r="38" spans="1:5" x14ac:dyDescent="0.25">
      <c r="A38" s="93" t="s">
        <v>650</v>
      </c>
      <c r="B38" s="93"/>
      <c r="C38" s="93"/>
      <c r="D38" s="93"/>
      <c r="E38" s="87"/>
    </row>
    <row r="39" spans="1:5" x14ac:dyDescent="0.25">
      <c r="A39" s="92" t="s">
        <v>638</v>
      </c>
      <c r="B39" s="92" t="s">
        <v>854</v>
      </c>
      <c r="C39" s="91" t="s">
        <v>25</v>
      </c>
      <c r="D39" s="91" t="s">
        <v>714</v>
      </c>
      <c r="E39" s="87"/>
    </row>
    <row r="40" spans="1:5" x14ac:dyDescent="0.25">
      <c r="A40" s="90">
        <v>1</v>
      </c>
      <c r="B40" s="90" t="s">
        <v>657</v>
      </c>
      <c r="C40" s="89">
        <v>1</v>
      </c>
      <c r="D40" s="88">
        <v>100</v>
      </c>
      <c r="E40" s="87"/>
    </row>
    <row r="41" spans="1:5" x14ac:dyDescent="0.25">
      <c r="A41" s="87"/>
      <c r="B41" s="87"/>
      <c r="C41" s="87"/>
      <c r="D41" s="87"/>
      <c r="E41" s="87"/>
    </row>
    <row r="42" spans="1:5" x14ac:dyDescent="0.25">
      <c r="A42" s="93" t="s">
        <v>651</v>
      </c>
      <c r="B42" s="93"/>
      <c r="C42" s="93"/>
      <c r="D42" s="93"/>
      <c r="E42" s="87"/>
    </row>
    <row r="43" spans="1:5" x14ac:dyDescent="0.25">
      <c r="A43" s="92" t="s">
        <v>638</v>
      </c>
      <c r="B43" s="92" t="s">
        <v>651</v>
      </c>
      <c r="C43" s="91" t="s">
        <v>25</v>
      </c>
      <c r="D43" s="91" t="s">
        <v>714</v>
      </c>
      <c r="E43" s="87"/>
    </row>
    <row r="44" spans="1:5" x14ac:dyDescent="0.25">
      <c r="A44" s="90">
        <v>1</v>
      </c>
      <c r="B44" s="90" t="s">
        <v>12</v>
      </c>
      <c r="C44" s="89">
        <v>1</v>
      </c>
      <c r="D44" s="88">
        <v>100</v>
      </c>
      <c r="E44" s="87"/>
    </row>
    <row r="45" spans="1:5" x14ac:dyDescent="0.25">
      <c r="A45" s="87"/>
      <c r="B45" s="87"/>
      <c r="C45" s="87"/>
      <c r="D45" s="87"/>
      <c r="E45" s="87"/>
    </row>
    <row r="46" spans="1:5" x14ac:dyDescent="0.25">
      <c r="A46" s="93" t="s">
        <v>652</v>
      </c>
      <c r="B46" s="93"/>
      <c r="C46" s="93"/>
      <c r="D46" s="93"/>
      <c r="E46" s="87"/>
    </row>
    <row r="47" spans="1:5" x14ac:dyDescent="0.25">
      <c r="A47" s="92" t="s">
        <v>638</v>
      </c>
      <c r="B47" s="92" t="s">
        <v>852</v>
      </c>
      <c r="C47" s="91" t="s">
        <v>25</v>
      </c>
      <c r="D47" s="91" t="s">
        <v>714</v>
      </c>
      <c r="E47" s="87"/>
    </row>
    <row r="48" spans="1:5" x14ac:dyDescent="0.25">
      <c r="A48" s="90">
        <v>1</v>
      </c>
      <c r="B48" s="90" t="s">
        <v>853</v>
      </c>
      <c r="C48" s="89">
        <v>1</v>
      </c>
      <c r="D48" s="88">
        <v>100</v>
      </c>
      <c r="E48" s="87"/>
    </row>
    <row r="49" spans="1:5" x14ac:dyDescent="0.25">
      <c r="A49" s="87"/>
      <c r="B49" s="87"/>
      <c r="C49" s="87"/>
      <c r="D49" s="87"/>
      <c r="E49" s="87"/>
    </row>
    <row r="50" spans="1:5" x14ac:dyDescent="0.25">
      <c r="A50" s="93" t="s">
        <v>653</v>
      </c>
      <c r="B50" s="93"/>
      <c r="C50" s="93"/>
      <c r="D50" s="93"/>
      <c r="E50" s="87"/>
    </row>
    <row r="51" spans="1:5" x14ac:dyDescent="0.25">
      <c r="A51" s="92" t="s">
        <v>638</v>
      </c>
      <c r="B51" s="92" t="s">
        <v>852</v>
      </c>
      <c r="C51" s="91" t="s">
        <v>25</v>
      </c>
      <c r="D51" s="91" t="s">
        <v>714</v>
      </c>
      <c r="E51" s="87"/>
    </row>
    <row r="52" spans="1:5" x14ac:dyDescent="0.25">
      <c r="A52" s="90">
        <v>1</v>
      </c>
      <c r="B52" s="90" t="s">
        <v>658</v>
      </c>
      <c r="C52" s="89">
        <v>1</v>
      </c>
      <c r="D52" s="88">
        <v>100</v>
      </c>
      <c r="E52" s="87"/>
    </row>
    <row r="53" spans="1:5" x14ac:dyDescent="0.25">
      <c r="A53" s="87"/>
      <c r="B53" s="87"/>
      <c r="C53" s="87"/>
      <c r="D53" s="87"/>
      <c r="E53" s="87"/>
    </row>
    <row r="54" spans="1:5" x14ac:dyDescent="0.25">
      <c r="A54" s="93" t="s">
        <v>654</v>
      </c>
      <c r="B54" s="93"/>
      <c r="C54" s="93"/>
      <c r="D54" s="93"/>
      <c r="E54" s="87"/>
    </row>
    <row r="55" spans="1:5" x14ac:dyDescent="0.25">
      <c r="A55" s="92" t="s">
        <v>638</v>
      </c>
      <c r="B55" s="92" t="s">
        <v>851</v>
      </c>
      <c r="C55" s="91" t="s">
        <v>25</v>
      </c>
      <c r="D55" s="91" t="s">
        <v>714</v>
      </c>
      <c r="E55" s="87"/>
    </row>
    <row r="56" spans="1:5" x14ac:dyDescent="0.25">
      <c r="A56" s="90">
        <v>1</v>
      </c>
      <c r="B56" s="90" t="s">
        <v>850</v>
      </c>
      <c r="C56" s="89">
        <v>1</v>
      </c>
      <c r="D56" s="88">
        <v>100</v>
      </c>
      <c r="E56" s="87"/>
    </row>
  </sheetData>
  <mergeCells count="14">
    <mergeCell ref="A46:D46"/>
    <mergeCell ref="A50:D50"/>
    <mergeCell ref="A54:D54"/>
    <mergeCell ref="A34:D34"/>
    <mergeCell ref="A38:D38"/>
    <mergeCell ref="A42:D42"/>
    <mergeCell ref="A2:D2"/>
    <mergeCell ref="A6:D6"/>
    <mergeCell ref="A22:D22"/>
    <mergeCell ref="A26:D26"/>
    <mergeCell ref="A30:D30"/>
    <mergeCell ref="A10:D10"/>
    <mergeCell ref="A14:D14"/>
    <mergeCell ref="A18:D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16" workbookViewId="0">
      <selection activeCell="J22" sqref="J22"/>
    </sheetView>
  </sheetViews>
  <sheetFormatPr defaultRowHeight="15" x14ac:dyDescent="0.25"/>
  <cols>
    <col min="2" max="2" width="19.42578125" customWidth="1"/>
  </cols>
  <sheetData>
    <row r="1" spans="1:5" x14ac:dyDescent="0.25">
      <c r="A1" s="104" t="s">
        <v>661</v>
      </c>
      <c r="B1" s="104"/>
      <c r="C1" s="104"/>
      <c r="D1" s="104"/>
      <c r="E1" s="95"/>
    </row>
    <row r="2" spans="1:5" s="100" customFormat="1" x14ac:dyDescent="0.25">
      <c r="A2" s="103" t="s">
        <v>638</v>
      </c>
      <c r="B2" s="103" t="s">
        <v>862</v>
      </c>
      <c r="C2" s="102" t="s">
        <v>25</v>
      </c>
      <c r="D2" s="102" t="s">
        <v>714</v>
      </c>
      <c r="E2" s="101"/>
    </row>
    <row r="3" spans="1:5" x14ac:dyDescent="0.25">
      <c r="A3" s="98">
        <v>1</v>
      </c>
      <c r="B3" s="98" t="s">
        <v>3</v>
      </c>
      <c r="C3" s="97">
        <v>3</v>
      </c>
      <c r="D3" s="96">
        <v>100</v>
      </c>
      <c r="E3" s="95"/>
    </row>
    <row r="4" spans="1:5" x14ac:dyDescent="0.25">
      <c r="A4" s="95"/>
      <c r="B4" s="95"/>
      <c r="C4" s="95"/>
      <c r="D4" s="95"/>
      <c r="E4" s="95"/>
    </row>
    <row r="5" spans="1:5" x14ac:dyDescent="0.25">
      <c r="A5" s="104" t="s">
        <v>662</v>
      </c>
      <c r="B5" s="104"/>
      <c r="C5" s="104"/>
      <c r="D5" s="104"/>
      <c r="E5" s="95"/>
    </row>
    <row r="6" spans="1:5" s="100" customFormat="1" x14ac:dyDescent="0.25">
      <c r="A6" s="103" t="s">
        <v>638</v>
      </c>
      <c r="B6" s="103" t="s">
        <v>883</v>
      </c>
      <c r="C6" s="102" t="s">
        <v>25</v>
      </c>
      <c r="D6" s="102" t="s">
        <v>714</v>
      </c>
      <c r="E6" s="101"/>
    </row>
    <row r="7" spans="1:5" x14ac:dyDescent="0.25">
      <c r="A7" s="98">
        <v>1</v>
      </c>
      <c r="B7" s="98" t="s">
        <v>3</v>
      </c>
      <c r="C7" s="97">
        <v>3</v>
      </c>
      <c r="D7" s="96">
        <v>100</v>
      </c>
      <c r="E7" s="95"/>
    </row>
    <row r="8" spans="1:5" x14ac:dyDescent="0.25">
      <c r="A8" s="95"/>
      <c r="B8" s="95"/>
      <c r="C8" s="95"/>
      <c r="D8" s="95"/>
      <c r="E8" s="95"/>
    </row>
    <row r="9" spans="1:5" x14ac:dyDescent="0.25">
      <c r="A9" s="104" t="s">
        <v>663</v>
      </c>
      <c r="B9" s="104"/>
      <c r="C9" s="104"/>
      <c r="D9" s="104"/>
      <c r="E9" s="95"/>
    </row>
    <row r="10" spans="1:5" s="100" customFormat="1" x14ac:dyDescent="0.25">
      <c r="A10" s="103" t="s">
        <v>638</v>
      </c>
      <c r="B10" s="103" t="s">
        <v>882</v>
      </c>
      <c r="C10" s="102" t="s">
        <v>25</v>
      </c>
      <c r="D10" s="102" t="s">
        <v>714</v>
      </c>
      <c r="E10" s="101"/>
    </row>
    <row r="11" spans="1:5" x14ac:dyDescent="0.25">
      <c r="A11" s="98">
        <v>1</v>
      </c>
      <c r="B11" s="98" t="s">
        <v>58</v>
      </c>
      <c r="C11" s="97">
        <v>3</v>
      </c>
      <c r="D11" s="96">
        <v>100</v>
      </c>
      <c r="E11" s="95"/>
    </row>
    <row r="12" spans="1:5" x14ac:dyDescent="0.25">
      <c r="A12" s="95"/>
      <c r="B12" s="95"/>
      <c r="C12" s="95"/>
      <c r="D12" s="95"/>
      <c r="E12" s="95"/>
    </row>
    <row r="13" spans="1:5" x14ac:dyDescent="0.25">
      <c r="A13" s="104" t="s">
        <v>664</v>
      </c>
      <c r="B13" s="104"/>
      <c r="C13" s="104"/>
      <c r="D13" s="104"/>
      <c r="E13" s="95"/>
    </row>
    <row r="14" spans="1:5" s="100" customFormat="1" x14ac:dyDescent="0.25">
      <c r="A14" s="103" t="s">
        <v>638</v>
      </c>
      <c r="B14" s="103" t="s">
        <v>528</v>
      </c>
      <c r="C14" s="102" t="s">
        <v>25</v>
      </c>
      <c r="D14" s="102" t="s">
        <v>714</v>
      </c>
      <c r="E14" s="101"/>
    </row>
    <row r="15" spans="1:5" x14ac:dyDescent="0.25">
      <c r="A15" s="99">
        <v>1</v>
      </c>
      <c r="B15" s="98" t="s">
        <v>696</v>
      </c>
      <c r="C15" s="97">
        <v>1</v>
      </c>
      <c r="D15" s="96">
        <v>33.333333333333336</v>
      </c>
      <c r="E15" s="95"/>
    </row>
    <row r="16" spans="1:5" x14ac:dyDescent="0.25">
      <c r="A16" s="99">
        <f>A15+1</f>
        <v>2</v>
      </c>
      <c r="B16" s="98" t="s">
        <v>687</v>
      </c>
      <c r="C16" s="97">
        <v>1</v>
      </c>
      <c r="D16" s="96">
        <v>33.333333333333336</v>
      </c>
      <c r="E16" s="95"/>
    </row>
    <row r="17" spans="1:5" ht="24" x14ac:dyDescent="0.25">
      <c r="A17" s="99">
        <f>A16+1</f>
        <v>3</v>
      </c>
      <c r="B17" s="98" t="s">
        <v>693</v>
      </c>
      <c r="C17" s="97">
        <v>1</v>
      </c>
      <c r="D17" s="96">
        <v>33.333333333333336</v>
      </c>
      <c r="E17" s="95"/>
    </row>
    <row r="18" spans="1:5" x14ac:dyDescent="0.25">
      <c r="A18" s="99"/>
      <c r="B18" s="98" t="s">
        <v>703</v>
      </c>
      <c r="C18" s="97">
        <v>3</v>
      </c>
      <c r="D18" s="96">
        <v>100</v>
      </c>
      <c r="E18" s="95"/>
    </row>
    <row r="19" spans="1:5" x14ac:dyDescent="0.25">
      <c r="A19" s="95"/>
      <c r="B19" s="95"/>
      <c r="C19" s="95"/>
      <c r="D19" s="95"/>
      <c r="E19" s="95"/>
    </row>
    <row r="20" spans="1:5" x14ac:dyDescent="0.25">
      <c r="A20" s="104" t="s">
        <v>666</v>
      </c>
      <c r="B20" s="104"/>
      <c r="C20" s="104"/>
      <c r="D20" s="104"/>
      <c r="E20" s="95"/>
    </row>
    <row r="21" spans="1:5" s="100" customFormat="1" x14ac:dyDescent="0.25">
      <c r="A21" s="103" t="s">
        <v>638</v>
      </c>
      <c r="B21" s="103" t="s">
        <v>881</v>
      </c>
      <c r="C21" s="102" t="s">
        <v>25</v>
      </c>
      <c r="D21" s="102" t="s">
        <v>714</v>
      </c>
      <c r="E21" s="101"/>
    </row>
    <row r="22" spans="1:5" x14ac:dyDescent="0.25">
      <c r="A22" s="99">
        <v>1</v>
      </c>
      <c r="B22" s="98" t="s">
        <v>8</v>
      </c>
      <c r="C22" s="97">
        <v>2</v>
      </c>
      <c r="D22" s="96">
        <v>66.666666666666671</v>
      </c>
      <c r="E22" s="95"/>
    </row>
    <row r="23" spans="1:5" x14ac:dyDescent="0.25">
      <c r="A23" s="99">
        <f>A22+1</f>
        <v>2</v>
      </c>
      <c r="B23" s="98" t="s">
        <v>6</v>
      </c>
      <c r="C23" s="97">
        <v>1</v>
      </c>
      <c r="D23" s="96">
        <v>33.333333333333336</v>
      </c>
      <c r="E23" s="95"/>
    </row>
    <row r="24" spans="1:5" x14ac:dyDescent="0.25">
      <c r="A24" s="99"/>
      <c r="B24" s="98" t="s">
        <v>703</v>
      </c>
      <c r="C24" s="97">
        <v>3</v>
      </c>
      <c r="D24" s="96">
        <v>100</v>
      </c>
      <c r="E24" s="95"/>
    </row>
    <row r="25" spans="1:5" x14ac:dyDescent="0.25">
      <c r="A25" s="95"/>
      <c r="B25" s="95"/>
      <c r="C25" s="95"/>
      <c r="D25" s="95"/>
      <c r="E25" s="95"/>
    </row>
    <row r="26" spans="1:5" x14ac:dyDescent="0.25">
      <c r="A26" s="104" t="s">
        <v>668</v>
      </c>
      <c r="B26" s="104"/>
      <c r="C26" s="104"/>
      <c r="D26" s="104"/>
      <c r="E26" s="95"/>
    </row>
    <row r="27" spans="1:5" s="100" customFormat="1" x14ac:dyDescent="0.25">
      <c r="A27" s="103" t="s">
        <v>638</v>
      </c>
      <c r="B27" s="103" t="s">
        <v>880</v>
      </c>
      <c r="C27" s="102" t="s">
        <v>25</v>
      </c>
      <c r="D27" s="102" t="s">
        <v>714</v>
      </c>
      <c r="E27" s="101"/>
    </row>
    <row r="28" spans="1:5" x14ac:dyDescent="0.25">
      <c r="A28" s="99">
        <v>1</v>
      </c>
      <c r="B28" s="98" t="s">
        <v>689</v>
      </c>
      <c r="C28" s="97">
        <v>2</v>
      </c>
      <c r="D28" s="96">
        <v>66.666666666666671</v>
      </c>
      <c r="E28" s="95"/>
    </row>
    <row r="29" spans="1:5" x14ac:dyDescent="0.25">
      <c r="A29" s="99">
        <f>A28+1</f>
        <v>2</v>
      </c>
      <c r="B29" s="98" t="s">
        <v>694</v>
      </c>
      <c r="C29" s="97">
        <v>1</v>
      </c>
      <c r="D29" s="96">
        <v>33.333333333333336</v>
      </c>
      <c r="E29" s="95"/>
    </row>
    <row r="30" spans="1:5" x14ac:dyDescent="0.25">
      <c r="A30" s="99"/>
      <c r="B30" s="98" t="s">
        <v>703</v>
      </c>
      <c r="C30" s="97">
        <v>3</v>
      </c>
      <c r="D30" s="96">
        <v>100</v>
      </c>
      <c r="E30" s="95"/>
    </row>
    <row r="31" spans="1:5" x14ac:dyDescent="0.25">
      <c r="A31" s="95"/>
      <c r="B31" s="95"/>
      <c r="C31" s="95"/>
      <c r="D31" s="95"/>
      <c r="E31" s="95"/>
    </row>
    <row r="32" spans="1:5" x14ac:dyDescent="0.25">
      <c r="A32" s="104" t="s">
        <v>669</v>
      </c>
      <c r="B32" s="104"/>
      <c r="C32" s="104"/>
      <c r="D32" s="104"/>
      <c r="E32" s="95"/>
    </row>
    <row r="33" spans="1:5" s="100" customFormat="1" x14ac:dyDescent="0.25">
      <c r="A33" s="103" t="s">
        <v>638</v>
      </c>
      <c r="B33" s="103" t="s">
        <v>818</v>
      </c>
      <c r="C33" s="102" t="s">
        <v>25</v>
      </c>
      <c r="D33" s="102" t="s">
        <v>714</v>
      </c>
      <c r="E33" s="101"/>
    </row>
    <row r="34" spans="1:5" x14ac:dyDescent="0.25">
      <c r="A34" s="99">
        <v>1</v>
      </c>
      <c r="B34" s="98" t="s">
        <v>10</v>
      </c>
      <c r="C34" s="97">
        <v>2</v>
      </c>
      <c r="D34" s="96">
        <v>66.666666666666671</v>
      </c>
      <c r="E34" s="95"/>
    </row>
    <row r="35" spans="1:5" x14ac:dyDescent="0.25">
      <c r="A35" s="99">
        <f>A34+1</f>
        <v>2</v>
      </c>
      <c r="B35" s="98" t="s">
        <v>109</v>
      </c>
      <c r="C35" s="97">
        <v>1</v>
      </c>
      <c r="D35" s="96">
        <v>33.333333333333336</v>
      </c>
      <c r="E35" s="95"/>
    </row>
    <row r="36" spans="1:5" x14ac:dyDescent="0.25">
      <c r="A36" s="99"/>
      <c r="B36" s="98" t="s">
        <v>703</v>
      </c>
      <c r="C36" s="97">
        <v>3</v>
      </c>
      <c r="D36" s="96">
        <v>100</v>
      </c>
      <c r="E36" s="95"/>
    </row>
    <row r="37" spans="1:5" x14ac:dyDescent="0.25">
      <c r="A37" s="95"/>
      <c r="B37" s="95"/>
      <c r="C37" s="95"/>
      <c r="D37" s="95"/>
      <c r="E37" s="95"/>
    </row>
    <row r="38" spans="1:5" x14ac:dyDescent="0.25">
      <c r="A38" s="104" t="s">
        <v>879</v>
      </c>
      <c r="B38" s="104"/>
      <c r="C38" s="104"/>
      <c r="D38" s="104"/>
      <c r="E38" s="95"/>
    </row>
    <row r="39" spans="1:5" s="100" customFormat="1" x14ac:dyDescent="0.25">
      <c r="A39" s="103" t="s">
        <v>638</v>
      </c>
      <c r="B39" s="103" t="s">
        <v>879</v>
      </c>
      <c r="C39" s="102" t="s">
        <v>25</v>
      </c>
      <c r="D39" s="102" t="s">
        <v>714</v>
      </c>
      <c r="E39" s="101"/>
    </row>
    <row r="40" spans="1:5" x14ac:dyDescent="0.25">
      <c r="A40" s="98">
        <v>1</v>
      </c>
      <c r="B40" s="98"/>
      <c r="C40" s="97">
        <v>3</v>
      </c>
      <c r="D40" s="96">
        <v>100</v>
      </c>
      <c r="E40" s="95"/>
    </row>
    <row r="41" spans="1:5" x14ac:dyDescent="0.25">
      <c r="A41" s="95"/>
      <c r="B41" s="95"/>
      <c r="C41" s="95"/>
      <c r="D41" s="95"/>
      <c r="E41" s="95"/>
    </row>
    <row r="42" spans="1:5" x14ac:dyDescent="0.25">
      <c r="A42" s="104" t="s">
        <v>670</v>
      </c>
      <c r="B42" s="104"/>
      <c r="C42" s="104"/>
      <c r="D42" s="104"/>
      <c r="E42" s="95"/>
    </row>
    <row r="43" spans="1:5" s="100" customFormat="1" x14ac:dyDescent="0.25">
      <c r="A43" s="103" t="s">
        <v>638</v>
      </c>
      <c r="B43" s="103" t="s">
        <v>878</v>
      </c>
      <c r="C43" s="102" t="s">
        <v>25</v>
      </c>
      <c r="D43" s="102" t="s">
        <v>714</v>
      </c>
      <c r="E43" s="101"/>
    </row>
    <row r="44" spans="1:5" x14ac:dyDescent="0.25">
      <c r="A44" s="98">
        <v>1</v>
      </c>
      <c r="B44" s="98" t="s">
        <v>12</v>
      </c>
      <c r="C44" s="97">
        <v>3</v>
      </c>
      <c r="D44" s="96">
        <v>100</v>
      </c>
      <c r="E44" s="95"/>
    </row>
    <row r="45" spans="1:5" x14ac:dyDescent="0.25">
      <c r="A45" s="95"/>
      <c r="B45" s="95"/>
      <c r="C45" s="95"/>
      <c r="D45" s="95"/>
      <c r="E45" s="95"/>
    </row>
    <row r="46" spans="1:5" x14ac:dyDescent="0.25">
      <c r="A46" s="104" t="s">
        <v>671</v>
      </c>
      <c r="B46" s="104"/>
      <c r="C46" s="104"/>
      <c r="D46" s="104"/>
      <c r="E46" s="95"/>
    </row>
    <row r="47" spans="1:5" s="100" customFormat="1" x14ac:dyDescent="0.25">
      <c r="A47" s="103" t="s">
        <v>638</v>
      </c>
      <c r="B47" s="103" t="s">
        <v>877</v>
      </c>
      <c r="C47" s="102" t="s">
        <v>25</v>
      </c>
      <c r="D47" s="102" t="s">
        <v>714</v>
      </c>
      <c r="E47" s="101"/>
    </row>
    <row r="48" spans="1:5" x14ac:dyDescent="0.25">
      <c r="A48" s="98">
        <v>1</v>
      </c>
      <c r="B48" s="98"/>
      <c r="C48" s="97">
        <v>3</v>
      </c>
      <c r="D48" s="96">
        <v>100</v>
      </c>
      <c r="E48" s="95"/>
    </row>
    <row r="49" spans="1:5" x14ac:dyDescent="0.25">
      <c r="A49" s="95"/>
      <c r="B49" s="95"/>
      <c r="C49" s="95"/>
      <c r="D49" s="95"/>
      <c r="E49" s="95"/>
    </row>
    <row r="50" spans="1:5" x14ac:dyDescent="0.25">
      <c r="A50" s="104" t="s">
        <v>672</v>
      </c>
      <c r="B50" s="104"/>
      <c r="C50" s="104"/>
      <c r="D50" s="104"/>
      <c r="E50" s="95"/>
    </row>
    <row r="51" spans="1:5" s="100" customFormat="1" x14ac:dyDescent="0.25">
      <c r="A51" s="103" t="s">
        <v>638</v>
      </c>
      <c r="B51" s="103" t="s">
        <v>876</v>
      </c>
      <c r="C51" s="102" t="s">
        <v>25</v>
      </c>
      <c r="D51" s="102" t="s">
        <v>714</v>
      </c>
      <c r="E51" s="101"/>
    </row>
    <row r="52" spans="1:5" x14ac:dyDescent="0.25">
      <c r="A52" s="99">
        <v>1</v>
      </c>
      <c r="B52" s="98" t="s">
        <v>690</v>
      </c>
      <c r="C52" s="97">
        <v>2</v>
      </c>
      <c r="D52" s="96">
        <v>66.666666666666671</v>
      </c>
      <c r="E52" s="95"/>
    </row>
    <row r="53" spans="1:5" x14ac:dyDescent="0.25">
      <c r="A53" s="99">
        <f>A52+1</f>
        <v>2</v>
      </c>
      <c r="B53" s="98" t="s">
        <v>112</v>
      </c>
      <c r="C53" s="97">
        <v>1</v>
      </c>
      <c r="D53" s="96">
        <v>33.333333333333336</v>
      </c>
      <c r="E53" s="95"/>
    </row>
    <row r="54" spans="1:5" x14ac:dyDescent="0.25">
      <c r="A54" s="99"/>
      <c r="B54" s="98" t="s">
        <v>703</v>
      </c>
      <c r="C54" s="97">
        <v>3</v>
      </c>
      <c r="D54" s="96">
        <v>100</v>
      </c>
      <c r="E54" s="95"/>
    </row>
    <row r="55" spans="1:5" x14ac:dyDescent="0.25">
      <c r="A55" s="95"/>
      <c r="B55" s="95"/>
      <c r="C55" s="95"/>
      <c r="D55" s="95"/>
      <c r="E55" s="95"/>
    </row>
    <row r="56" spans="1:5" x14ac:dyDescent="0.25">
      <c r="A56" s="104" t="s">
        <v>875</v>
      </c>
      <c r="B56" s="104"/>
      <c r="C56" s="104"/>
      <c r="D56" s="104"/>
      <c r="E56" s="95"/>
    </row>
    <row r="57" spans="1:5" s="100" customFormat="1" x14ac:dyDescent="0.25">
      <c r="A57" s="103" t="s">
        <v>638</v>
      </c>
      <c r="B57" s="103" t="s">
        <v>874</v>
      </c>
      <c r="C57" s="102" t="s">
        <v>25</v>
      </c>
      <c r="D57" s="102" t="s">
        <v>714</v>
      </c>
      <c r="E57" s="101"/>
    </row>
    <row r="58" spans="1:5" x14ac:dyDescent="0.25">
      <c r="A58" s="98">
        <v>1</v>
      </c>
      <c r="B58" s="98" t="s">
        <v>14</v>
      </c>
      <c r="C58" s="97">
        <v>3</v>
      </c>
      <c r="D58" s="96">
        <v>100</v>
      </c>
      <c r="E58" s="95"/>
    </row>
    <row r="59" spans="1:5" x14ac:dyDescent="0.25">
      <c r="A59" s="95"/>
      <c r="B59" s="95"/>
      <c r="C59" s="95"/>
      <c r="D59" s="95"/>
      <c r="E59" s="95"/>
    </row>
    <row r="60" spans="1:5" x14ac:dyDescent="0.25">
      <c r="A60" s="104" t="s">
        <v>674</v>
      </c>
      <c r="B60" s="104"/>
      <c r="C60" s="104"/>
      <c r="D60" s="104"/>
      <c r="E60" s="95"/>
    </row>
    <row r="61" spans="1:5" s="100" customFormat="1" x14ac:dyDescent="0.25">
      <c r="A61" s="103" t="s">
        <v>638</v>
      </c>
      <c r="B61" s="103" t="s">
        <v>873</v>
      </c>
      <c r="C61" s="102" t="s">
        <v>25</v>
      </c>
      <c r="D61" s="102" t="s">
        <v>714</v>
      </c>
      <c r="E61" s="101"/>
    </row>
    <row r="62" spans="1:5" x14ac:dyDescent="0.25">
      <c r="A62" s="99">
        <v>1</v>
      </c>
      <c r="B62" s="98">
        <v>10</v>
      </c>
      <c r="C62" s="97">
        <v>1</v>
      </c>
      <c r="D62" s="96">
        <v>33.333333333333336</v>
      </c>
      <c r="E62" s="95"/>
    </row>
    <row r="63" spans="1:5" x14ac:dyDescent="0.25">
      <c r="A63" s="99">
        <f>A62+1</f>
        <v>2</v>
      </c>
      <c r="B63" s="98">
        <v>20</v>
      </c>
      <c r="C63" s="97">
        <v>2</v>
      </c>
      <c r="D63" s="96">
        <v>66.666666666666671</v>
      </c>
      <c r="E63" s="95"/>
    </row>
    <row r="64" spans="1:5" x14ac:dyDescent="0.25">
      <c r="A64" s="99"/>
      <c r="B64" s="98" t="s">
        <v>703</v>
      </c>
      <c r="C64" s="97">
        <v>3</v>
      </c>
      <c r="D64" s="96">
        <v>100</v>
      </c>
      <c r="E64" s="95"/>
    </row>
    <row r="65" spans="1:5" x14ac:dyDescent="0.25">
      <c r="A65" s="95"/>
      <c r="B65" s="95"/>
      <c r="C65" s="95"/>
      <c r="D65" s="95"/>
      <c r="E65" s="95"/>
    </row>
    <row r="66" spans="1:5" x14ac:dyDescent="0.25">
      <c r="A66" s="104" t="s">
        <v>675</v>
      </c>
      <c r="B66" s="104"/>
      <c r="C66" s="104"/>
      <c r="D66" s="104"/>
      <c r="E66" s="95"/>
    </row>
    <row r="67" spans="1:5" s="100" customFormat="1" x14ac:dyDescent="0.25">
      <c r="A67" s="103" t="s">
        <v>638</v>
      </c>
      <c r="B67" s="103" t="s">
        <v>872</v>
      </c>
      <c r="C67" s="102" t="s">
        <v>25</v>
      </c>
      <c r="D67" s="102" t="s">
        <v>714</v>
      </c>
      <c r="E67" s="101"/>
    </row>
    <row r="68" spans="1:5" x14ac:dyDescent="0.25">
      <c r="A68" s="99">
        <v>1</v>
      </c>
      <c r="B68" s="98" t="s">
        <v>691</v>
      </c>
      <c r="C68" s="97">
        <v>2</v>
      </c>
      <c r="D68" s="96">
        <v>66.666666666666671</v>
      </c>
      <c r="E68" s="95"/>
    </row>
    <row r="69" spans="1:5" x14ac:dyDescent="0.25">
      <c r="A69" s="99">
        <f>A68+1</f>
        <v>2</v>
      </c>
      <c r="B69" s="98" t="s">
        <v>695</v>
      </c>
      <c r="C69" s="97">
        <v>1</v>
      </c>
      <c r="D69" s="96">
        <v>33.333333333333336</v>
      </c>
      <c r="E69" s="95"/>
    </row>
    <row r="70" spans="1:5" x14ac:dyDescent="0.25">
      <c r="A70" s="99"/>
      <c r="B70" s="98" t="s">
        <v>703</v>
      </c>
      <c r="C70" s="97">
        <v>3</v>
      </c>
      <c r="D70" s="96">
        <v>100</v>
      </c>
      <c r="E70" s="95"/>
    </row>
    <row r="71" spans="1:5" x14ac:dyDescent="0.25">
      <c r="A71" s="95"/>
      <c r="B71" s="95"/>
      <c r="C71" s="95"/>
      <c r="D71" s="95"/>
      <c r="E71" s="95"/>
    </row>
    <row r="72" spans="1:5" x14ac:dyDescent="0.25">
      <c r="A72" s="104" t="s">
        <v>676</v>
      </c>
      <c r="B72" s="104"/>
      <c r="C72" s="104"/>
      <c r="D72" s="104"/>
      <c r="E72" s="95"/>
    </row>
    <row r="73" spans="1:5" s="100" customFormat="1" x14ac:dyDescent="0.25">
      <c r="A73" s="103" t="s">
        <v>638</v>
      </c>
      <c r="B73" s="103" t="s">
        <v>871</v>
      </c>
      <c r="C73" s="102" t="s">
        <v>25</v>
      </c>
      <c r="D73" s="102" t="s">
        <v>714</v>
      </c>
      <c r="E73" s="101"/>
    </row>
    <row r="74" spans="1:5" x14ac:dyDescent="0.25">
      <c r="A74" s="99">
        <v>1</v>
      </c>
      <c r="B74" s="105" t="s">
        <v>870</v>
      </c>
      <c r="C74" s="97">
        <v>2</v>
      </c>
      <c r="D74" s="96">
        <v>66.666666666666671</v>
      </c>
      <c r="E74" s="95"/>
    </row>
    <row r="75" spans="1:5" x14ac:dyDescent="0.25">
      <c r="A75" s="99">
        <f>A74+1</f>
        <v>2</v>
      </c>
      <c r="B75" s="105" t="s">
        <v>869</v>
      </c>
      <c r="C75" s="97">
        <v>1</v>
      </c>
      <c r="D75" s="96">
        <v>33.333333333333336</v>
      </c>
      <c r="E75" s="95"/>
    </row>
    <row r="76" spans="1:5" x14ac:dyDescent="0.25">
      <c r="A76" s="99"/>
      <c r="B76" s="98" t="s">
        <v>703</v>
      </c>
      <c r="C76" s="97">
        <v>3</v>
      </c>
      <c r="D76" s="96">
        <v>100</v>
      </c>
      <c r="E76" s="95"/>
    </row>
    <row r="77" spans="1:5" x14ac:dyDescent="0.25">
      <c r="A77" s="95"/>
      <c r="B77" s="95"/>
      <c r="C77" s="95"/>
      <c r="D77" s="95"/>
      <c r="E77" s="95"/>
    </row>
    <row r="78" spans="1:5" x14ac:dyDescent="0.25">
      <c r="A78" s="104" t="s">
        <v>677</v>
      </c>
      <c r="B78" s="104"/>
      <c r="C78" s="104"/>
      <c r="D78" s="104"/>
      <c r="E78" s="95"/>
    </row>
    <row r="79" spans="1:5" s="100" customFormat="1" x14ac:dyDescent="0.25">
      <c r="A79" s="103" t="s">
        <v>638</v>
      </c>
      <c r="B79" s="103" t="s">
        <v>640</v>
      </c>
      <c r="C79" s="102" t="s">
        <v>25</v>
      </c>
      <c r="D79" s="102" t="s">
        <v>714</v>
      </c>
      <c r="E79" s="101"/>
    </row>
    <row r="80" spans="1:5" x14ac:dyDescent="0.25">
      <c r="A80" s="98">
        <v>1</v>
      </c>
      <c r="B80" s="98" t="s">
        <v>692</v>
      </c>
      <c r="C80" s="97">
        <v>3</v>
      </c>
      <c r="D80" s="96">
        <v>100</v>
      </c>
      <c r="E80" s="95"/>
    </row>
    <row r="81" spans="1:5" x14ac:dyDescent="0.25">
      <c r="A81" s="95"/>
      <c r="B81" s="95"/>
      <c r="C81" s="95"/>
      <c r="D81" s="95"/>
      <c r="E81" s="95"/>
    </row>
    <row r="82" spans="1:5" x14ac:dyDescent="0.25">
      <c r="A82" s="104" t="s">
        <v>678</v>
      </c>
      <c r="B82" s="104"/>
      <c r="C82" s="104"/>
      <c r="D82" s="104"/>
      <c r="E82" s="95"/>
    </row>
    <row r="83" spans="1:5" s="100" customFormat="1" x14ac:dyDescent="0.25">
      <c r="A83" s="103" t="s">
        <v>638</v>
      </c>
      <c r="B83" s="103" t="s">
        <v>868</v>
      </c>
      <c r="C83" s="102" t="s">
        <v>25</v>
      </c>
      <c r="D83" s="102" t="s">
        <v>714</v>
      </c>
      <c r="E83" s="101"/>
    </row>
    <row r="84" spans="1:5" x14ac:dyDescent="0.25">
      <c r="A84" s="98">
        <v>1</v>
      </c>
      <c r="B84" s="98" t="s">
        <v>682</v>
      </c>
      <c r="C84" s="97">
        <v>3</v>
      </c>
      <c r="D84" s="96">
        <v>100</v>
      </c>
      <c r="E84" s="95"/>
    </row>
    <row r="85" spans="1:5" x14ac:dyDescent="0.25">
      <c r="A85" s="95"/>
      <c r="B85" s="95"/>
      <c r="C85" s="95"/>
      <c r="D85" s="95"/>
      <c r="E85" s="95"/>
    </row>
    <row r="86" spans="1:5" x14ac:dyDescent="0.25">
      <c r="A86" s="104" t="s">
        <v>679</v>
      </c>
      <c r="B86" s="104"/>
      <c r="C86" s="104"/>
      <c r="D86" s="104"/>
      <c r="E86" s="95"/>
    </row>
    <row r="87" spans="1:5" s="100" customFormat="1" x14ac:dyDescent="0.25">
      <c r="A87" s="103" t="s">
        <v>638</v>
      </c>
      <c r="B87" s="103" t="s">
        <v>867</v>
      </c>
      <c r="C87" s="102" t="s">
        <v>25</v>
      </c>
      <c r="D87" s="102" t="s">
        <v>714</v>
      </c>
      <c r="E87" s="101"/>
    </row>
    <row r="88" spans="1:5" ht="36" x14ac:dyDescent="0.25">
      <c r="A88" s="98">
        <v>1</v>
      </c>
      <c r="B88" s="98" t="s">
        <v>683</v>
      </c>
      <c r="C88" s="97">
        <v>3</v>
      </c>
      <c r="D88" s="96">
        <v>100</v>
      </c>
      <c r="E88" s="95"/>
    </row>
    <row r="89" spans="1:5" x14ac:dyDescent="0.25">
      <c r="A89" s="95"/>
      <c r="B89" s="95"/>
      <c r="C89" s="95"/>
      <c r="D89" s="95"/>
      <c r="E89" s="95"/>
    </row>
    <row r="90" spans="1:5" x14ac:dyDescent="0.25">
      <c r="A90" s="104" t="s">
        <v>680</v>
      </c>
      <c r="B90" s="104"/>
      <c r="C90" s="104"/>
      <c r="D90" s="104"/>
      <c r="E90" s="95"/>
    </row>
    <row r="91" spans="1:5" s="100" customFormat="1" x14ac:dyDescent="0.25">
      <c r="A91" s="103" t="s">
        <v>638</v>
      </c>
      <c r="B91" s="103" t="s">
        <v>866</v>
      </c>
      <c r="C91" s="102" t="s">
        <v>25</v>
      </c>
      <c r="D91" s="102" t="s">
        <v>714</v>
      </c>
      <c r="E91" s="101"/>
    </row>
    <row r="92" spans="1:5" x14ac:dyDescent="0.25">
      <c r="A92" s="98">
        <v>1</v>
      </c>
      <c r="B92" s="98" t="s">
        <v>684</v>
      </c>
      <c r="C92" s="97">
        <v>3</v>
      </c>
      <c r="D92" s="96">
        <v>100</v>
      </c>
      <c r="E92" s="95"/>
    </row>
    <row r="93" spans="1:5" x14ac:dyDescent="0.25">
      <c r="A93" s="95"/>
      <c r="B93" s="95"/>
      <c r="C93" s="95"/>
      <c r="D93" s="95"/>
      <c r="E93" s="95"/>
    </row>
    <row r="94" spans="1:5" x14ac:dyDescent="0.25">
      <c r="A94" s="104" t="s">
        <v>865</v>
      </c>
      <c r="B94" s="104"/>
      <c r="C94" s="104"/>
      <c r="D94" s="104"/>
      <c r="E94" s="95"/>
    </row>
    <row r="95" spans="1:5" s="100" customFormat="1" x14ac:dyDescent="0.25">
      <c r="A95" s="103" t="s">
        <v>638</v>
      </c>
      <c r="B95" s="103" t="s">
        <v>865</v>
      </c>
      <c r="C95" s="102" t="s">
        <v>25</v>
      </c>
      <c r="D95" s="102" t="s">
        <v>714</v>
      </c>
      <c r="E95" s="101"/>
    </row>
    <row r="96" spans="1:5" x14ac:dyDescent="0.25">
      <c r="A96" s="99">
        <v>1</v>
      </c>
      <c r="B96" s="98" t="s">
        <v>864</v>
      </c>
      <c r="C96" s="97">
        <v>1</v>
      </c>
      <c r="D96" s="96">
        <v>33.333333333333336</v>
      </c>
      <c r="E96" s="95"/>
    </row>
    <row r="97" spans="1:5" x14ac:dyDescent="0.25">
      <c r="A97" s="99">
        <f>A96+1</f>
        <v>2</v>
      </c>
      <c r="B97" s="98" t="s">
        <v>863</v>
      </c>
      <c r="C97" s="97">
        <v>2</v>
      </c>
      <c r="D97" s="96">
        <v>66.666666666666671</v>
      </c>
      <c r="E97" s="95"/>
    </row>
    <row r="98" spans="1:5" x14ac:dyDescent="0.25">
      <c r="A98" s="99"/>
      <c r="B98" s="98" t="s">
        <v>703</v>
      </c>
      <c r="C98" s="97">
        <v>3</v>
      </c>
      <c r="D98" s="96">
        <v>100</v>
      </c>
      <c r="E98" s="95"/>
    </row>
    <row r="120" ht="15.75" customHeight="1" x14ac:dyDescent="0.25"/>
  </sheetData>
  <mergeCells count="20">
    <mergeCell ref="A86:D86"/>
    <mergeCell ref="A90:D90"/>
    <mergeCell ref="A94:D94"/>
    <mergeCell ref="A78:D78"/>
    <mergeCell ref="A82:D82"/>
    <mergeCell ref="A42:D42"/>
    <mergeCell ref="A46:D46"/>
    <mergeCell ref="A26:D26"/>
    <mergeCell ref="A32:D32"/>
    <mergeCell ref="A66:D66"/>
    <mergeCell ref="A72:D72"/>
    <mergeCell ref="A50:D50"/>
    <mergeCell ref="A56:D56"/>
    <mergeCell ref="A60:D60"/>
    <mergeCell ref="A13:D13"/>
    <mergeCell ref="A20:D20"/>
    <mergeCell ref="A1:D1"/>
    <mergeCell ref="A5:D5"/>
    <mergeCell ref="A9:D9"/>
    <mergeCell ref="A38:D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0"/>
  <sheetViews>
    <sheetView workbookViewId="0">
      <selection activeCell="A3" sqref="A3"/>
    </sheetView>
  </sheetViews>
  <sheetFormatPr defaultRowHeight="15" x14ac:dyDescent="0.25"/>
  <cols>
    <col min="2" max="6" width="14.5703125" customWidth="1"/>
    <col min="7" max="7" width="18.7109375" customWidth="1"/>
    <col min="8" max="8" width="10.42578125" customWidth="1"/>
    <col min="9" max="9" width="8.7109375" customWidth="1"/>
    <col min="10" max="10" width="16" customWidth="1"/>
    <col min="15" max="15" width="13.7109375" customWidth="1"/>
    <col min="19" max="19" width="14.28515625" customWidth="1"/>
    <col min="36" max="36" width="13.7109375" customWidth="1"/>
    <col min="39" max="39" width="15.140625" customWidth="1"/>
    <col min="40" max="40" width="17.140625" customWidth="1"/>
    <col min="41" max="41" width="16.5703125" customWidth="1"/>
    <col min="43" max="43" width="21.140625" customWidth="1"/>
    <col min="44" max="44" width="15" customWidth="1"/>
    <col min="45" max="45" width="20" customWidth="1"/>
    <col min="46" max="47" width="14.28515625" customWidth="1"/>
    <col min="48" max="48" width="16.28515625" customWidth="1"/>
    <col min="49" max="49" width="14.28515625" customWidth="1"/>
    <col min="50" max="50" width="12.7109375" customWidth="1"/>
    <col min="51" max="51" width="10.28515625" customWidth="1"/>
    <col min="54" max="54" width="16" customWidth="1"/>
    <col min="55" max="55" width="12.7109375" customWidth="1"/>
    <col min="56" max="56" width="14.28515625" customWidth="1"/>
    <col min="57" max="57" width="24.140625" customWidth="1"/>
    <col min="58" max="58" width="18.5703125" customWidth="1"/>
    <col min="59" max="59" width="15" customWidth="1"/>
    <col min="60" max="60" width="18.28515625" customWidth="1"/>
    <col min="61" max="61" width="14.85546875" customWidth="1"/>
    <col min="62" max="62" width="13" customWidth="1"/>
    <col min="63" max="63" width="13.140625" customWidth="1"/>
    <col min="64" max="64" width="17.85546875" customWidth="1"/>
    <col min="69" max="69" width="12.7109375" customWidth="1"/>
    <col min="70" max="70" width="11.85546875" customWidth="1"/>
    <col min="71" max="71" width="12.140625" customWidth="1"/>
    <col min="72" max="72" width="12.7109375" customWidth="1"/>
    <col min="73" max="73" width="13.42578125" customWidth="1"/>
    <col min="74" max="74" width="14.140625" customWidth="1"/>
    <col min="75" max="75" width="15.7109375" customWidth="1"/>
    <col min="76" max="76" width="16.5703125" customWidth="1"/>
    <col min="77" max="77" width="18.140625" customWidth="1"/>
    <col min="78" max="78" width="13" customWidth="1"/>
    <col min="80" max="80" width="8.85546875" customWidth="1"/>
    <col min="90" max="90" width="23.28515625" customWidth="1"/>
    <col min="95" max="95" width="14.28515625" customWidth="1"/>
    <col min="96" max="96" width="19.7109375" customWidth="1"/>
    <col min="133" max="133" width="16.28515625" customWidth="1"/>
    <col min="137" max="137" width="19.7109375" customWidth="1"/>
    <col min="138" max="138" width="16" customWidth="1"/>
    <col min="139" max="139" width="14.42578125" customWidth="1"/>
    <col min="140" max="140" width="15" customWidth="1"/>
    <col min="141" max="141" width="20" customWidth="1"/>
    <col min="142" max="142" width="17.28515625" customWidth="1"/>
    <col min="143" max="143" width="18.28515625" customWidth="1"/>
    <col min="144" max="144" width="18.7109375" customWidth="1"/>
    <col min="145" max="145" width="16.42578125" customWidth="1"/>
    <col min="146" max="146" width="12.42578125" customWidth="1"/>
    <col min="147" max="147" width="16.7109375" customWidth="1"/>
    <col min="148" max="148" width="13.28515625" customWidth="1"/>
    <col min="149" max="149" width="14.28515625" customWidth="1"/>
    <col min="150" max="150" width="18.28515625" customWidth="1"/>
    <col min="151" max="151" width="16" customWidth="1"/>
    <col min="152" max="152" width="15.42578125" customWidth="1"/>
    <col min="153" max="153" width="26.7109375" customWidth="1"/>
    <col min="154" max="154" width="32.5703125" customWidth="1"/>
  </cols>
  <sheetData>
    <row r="1" spans="1:154" ht="15.6" x14ac:dyDescent="0.3">
      <c r="A1" s="6" t="s">
        <v>434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54" s="1" customFormat="1" ht="187.15" x14ac:dyDescent="0.3">
      <c r="A2" s="2" t="s">
        <v>699</v>
      </c>
      <c r="B2" s="2" t="s">
        <v>301</v>
      </c>
      <c r="C2" s="2" t="s">
        <v>302</v>
      </c>
      <c r="D2" s="2" t="s">
        <v>303</v>
      </c>
      <c r="E2" s="2" t="s">
        <v>304</v>
      </c>
      <c r="F2" s="2" t="s">
        <v>305</v>
      </c>
      <c r="G2" s="2" t="s">
        <v>306</v>
      </c>
      <c r="H2" s="2" t="s">
        <v>307</v>
      </c>
      <c r="I2" s="2" t="s">
        <v>308</v>
      </c>
      <c r="J2" s="2" t="s">
        <v>309</v>
      </c>
      <c r="K2" s="2" t="s">
        <v>310</v>
      </c>
      <c r="L2" s="2" t="s">
        <v>311</v>
      </c>
      <c r="M2" s="2" t="s">
        <v>312</v>
      </c>
      <c r="N2" s="2" t="s">
        <v>313</v>
      </c>
      <c r="O2" s="2" t="s">
        <v>314</v>
      </c>
      <c r="P2" s="2" t="s">
        <v>315</v>
      </c>
      <c r="Q2" s="2" t="s">
        <v>316</v>
      </c>
      <c r="R2" s="2" t="s">
        <v>317</v>
      </c>
      <c r="S2" s="2" t="s">
        <v>317</v>
      </c>
      <c r="T2" s="2" t="s">
        <v>318</v>
      </c>
      <c r="U2" s="2" t="s">
        <v>319</v>
      </c>
      <c r="V2" s="2" t="s">
        <v>320</v>
      </c>
      <c r="W2" s="2" t="s">
        <v>321</v>
      </c>
      <c r="X2" s="2" t="s">
        <v>322</v>
      </c>
      <c r="Y2" s="2" t="s">
        <v>323</v>
      </c>
      <c r="Z2" s="3" t="s">
        <v>0</v>
      </c>
      <c r="AA2" s="3" t="s">
        <v>1</v>
      </c>
      <c r="AB2" s="3" t="s">
        <v>2</v>
      </c>
      <c r="AC2" s="2" t="s">
        <v>324</v>
      </c>
      <c r="AD2" s="2" t="s">
        <v>325</v>
      </c>
      <c r="AE2" s="2" t="s">
        <v>326</v>
      </c>
      <c r="AF2" s="2" t="s">
        <v>327</v>
      </c>
      <c r="AG2" s="2" t="s">
        <v>328</v>
      </c>
      <c r="AH2" s="2" t="s">
        <v>329</v>
      </c>
      <c r="AI2" s="2" t="s">
        <v>330</v>
      </c>
      <c r="AJ2" s="2" t="s">
        <v>331</v>
      </c>
      <c r="AK2" s="2" t="s">
        <v>332</v>
      </c>
      <c r="AL2" s="2" t="s">
        <v>333</v>
      </c>
      <c r="AM2" s="2" t="s">
        <v>334</v>
      </c>
      <c r="AN2" s="2" t="s">
        <v>335</v>
      </c>
      <c r="AO2" s="2" t="s">
        <v>336</v>
      </c>
      <c r="AP2" s="2" t="s">
        <v>337</v>
      </c>
      <c r="AQ2" s="2" t="s">
        <v>338</v>
      </c>
      <c r="AR2" s="2" t="s">
        <v>339</v>
      </c>
      <c r="AS2" s="2" t="s">
        <v>340</v>
      </c>
      <c r="AT2" s="2" t="s">
        <v>341</v>
      </c>
      <c r="AU2" s="2" t="s">
        <v>342</v>
      </c>
      <c r="AV2" s="2" t="s">
        <v>343</v>
      </c>
      <c r="AW2" s="2" t="s">
        <v>344</v>
      </c>
      <c r="AX2" s="2" t="s">
        <v>345</v>
      </c>
      <c r="AY2" s="2" t="s">
        <v>346</v>
      </c>
      <c r="AZ2" s="2" t="s">
        <v>347</v>
      </c>
      <c r="BA2" s="2" t="s">
        <v>348</v>
      </c>
      <c r="BB2" s="2" t="s">
        <v>349</v>
      </c>
      <c r="BC2" s="2" t="s">
        <v>350</v>
      </c>
      <c r="BD2" s="2" t="s">
        <v>351</v>
      </c>
      <c r="BE2" s="2" t="s">
        <v>352</v>
      </c>
      <c r="BF2" s="2" t="s">
        <v>353</v>
      </c>
      <c r="BG2" s="2" t="s">
        <v>354</v>
      </c>
      <c r="BH2" s="2" t="s">
        <v>355</v>
      </c>
      <c r="BI2" s="2" t="s">
        <v>356</v>
      </c>
      <c r="BJ2" s="2" t="s">
        <v>357</v>
      </c>
      <c r="BK2" s="2" t="s">
        <v>358</v>
      </c>
      <c r="BL2" s="2" t="s">
        <v>359</v>
      </c>
      <c r="BM2" s="2" t="s">
        <v>360</v>
      </c>
      <c r="BN2" s="2" t="s">
        <v>361</v>
      </c>
      <c r="BO2" s="2" t="s">
        <v>362</v>
      </c>
      <c r="BP2" s="2" t="s">
        <v>363</v>
      </c>
      <c r="BQ2" s="2" t="s">
        <v>364</v>
      </c>
      <c r="BR2" s="2" t="s">
        <v>365</v>
      </c>
      <c r="BS2" s="2" t="s">
        <v>366</v>
      </c>
      <c r="BT2" s="2" t="s">
        <v>367</v>
      </c>
      <c r="BU2" s="2" t="s">
        <v>368</v>
      </c>
      <c r="BV2" s="2" t="s">
        <v>369</v>
      </c>
      <c r="BW2" s="2" t="s">
        <v>370</v>
      </c>
      <c r="BX2" s="2" t="s">
        <v>371</v>
      </c>
      <c r="BY2" s="2" t="s">
        <v>372</v>
      </c>
      <c r="BZ2" s="2" t="s">
        <v>373</v>
      </c>
      <c r="CA2" s="2" t="s">
        <v>374</v>
      </c>
      <c r="CB2" s="2" t="s">
        <v>375</v>
      </c>
      <c r="CC2" s="2" t="s">
        <v>376</v>
      </c>
      <c r="CD2" s="2" t="s">
        <v>377</v>
      </c>
      <c r="CE2" s="2" t="s">
        <v>378</v>
      </c>
      <c r="CF2" s="2" t="s">
        <v>379</v>
      </c>
      <c r="CG2" s="2" t="s">
        <v>380</v>
      </c>
      <c r="CH2" s="2" t="s">
        <v>381</v>
      </c>
      <c r="CI2" s="2" t="s">
        <v>382</v>
      </c>
      <c r="CJ2" s="2" t="s">
        <v>383</v>
      </c>
      <c r="CK2" s="2" t="s">
        <v>384</v>
      </c>
      <c r="CL2" s="2" t="s">
        <v>385</v>
      </c>
      <c r="CM2" s="2" t="s">
        <v>386</v>
      </c>
      <c r="CN2" s="2" t="s">
        <v>387</v>
      </c>
      <c r="CO2" s="2" t="s">
        <v>388</v>
      </c>
      <c r="CP2" s="2" t="s">
        <v>389</v>
      </c>
      <c r="CQ2" s="2" t="s">
        <v>390</v>
      </c>
      <c r="CR2" s="2" t="s">
        <v>391</v>
      </c>
      <c r="CS2" s="2" t="s">
        <v>392</v>
      </c>
      <c r="CT2" s="2" t="s">
        <v>393</v>
      </c>
      <c r="CU2" s="2" t="s">
        <v>394</v>
      </c>
      <c r="CV2" s="2" t="s">
        <v>395</v>
      </c>
      <c r="CW2" s="2" t="s">
        <v>396</v>
      </c>
      <c r="CX2" s="2" t="s">
        <v>397</v>
      </c>
      <c r="CY2" s="2" t="s">
        <v>398</v>
      </c>
      <c r="CZ2" s="2" t="s">
        <v>399</v>
      </c>
      <c r="DA2" s="2" t="s">
        <v>400</v>
      </c>
      <c r="DB2" s="2" t="s">
        <v>401</v>
      </c>
      <c r="DC2" s="2" t="s">
        <v>402</v>
      </c>
      <c r="DD2" s="2" t="s">
        <v>403</v>
      </c>
      <c r="DE2" s="2" t="s">
        <v>404</v>
      </c>
      <c r="DF2" s="2" t="s">
        <v>405</v>
      </c>
      <c r="DG2" s="2" t="s">
        <v>406</v>
      </c>
      <c r="DH2" s="2" t="s">
        <v>407</v>
      </c>
      <c r="DI2" s="2" t="s">
        <v>408</v>
      </c>
      <c r="DJ2" s="2" t="s">
        <v>409</v>
      </c>
      <c r="DK2" s="2" t="s">
        <v>410</v>
      </c>
      <c r="DL2" s="2" t="s">
        <v>411</v>
      </c>
      <c r="DM2" s="2" t="s">
        <v>412</v>
      </c>
      <c r="DN2" s="2" t="s">
        <v>413</v>
      </c>
      <c r="DO2" s="2" t="s">
        <v>414</v>
      </c>
      <c r="DP2" s="2" t="s">
        <v>415</v>
      </c>
      <c r="DQ2" s="2" t="s">
        <v>416</v>
      </c>
      <c r="DR2" s="2" t="s">
        <v>417</v>
      </c>
      <c r="DS2" s="2" t="s">
        <v>418</v>
      </c>
      <c r="DT2" s="2" t="s">
        <v>419</v>
      </c>
      <c r="DU2" s="2" t="s">
        <v>420</v>
      </c>
      <c r="DV2" s="2" t="s">
        <v>421</v>
      </c>
      <c r="DW2" s="2" t="s">
        <v>422</v>
      </c>
      <c r="DX2" s="2" t="s">
        <v>423</v>
      </c>
      <c r="DY2" s="2" t="s">
        <v>424</v>
      </c>
      <c r="DZ2" s="2" t="s">
        <v>425</v>
      </c>
      <c r="EA2" s="2" t="s">
        <v>426</v>
      </c>
      <c r="EB2" s="2" t="s">
        <v>427</v>
      </c>
      <c r="EC2" s="2" t="s">
        <v>428</v>
      </c>
      <c r="ED2" s="2" t="s">
        <v>429</v>
      </c>
      <c r="EE2" s="2" t="s">
        <v>430</v>
      </c>
      <c r="EF2" s="2" t="s">
        <v>431</v>
      </c>
      <c r="EG2" s="2" t="s">
        <v>431</v>
      </c>
      <c r="EH2" s="2" t="s">
        <v>431</v>
      </c>
      <c r="EI2" s="2" t="s">
        <v>431</v>
      </c>
      <c r="EJ2" s="2" t="s">
        <v>431</v>
      </c>
      <c r="EK2" s="2" t="s">
        <v>431</v>
      </c>
      <c r="EL2" s="2" t="s">
        <v>432</v>
      </c>
      <c r="EM2" s="2" t="s">
        <v>432</v>
      </c>
      <c r="EN2" s="2" t="s">
        <v>432</v>
      </c>
      <c r="EO2" s="2" t="s">
        <v>432</v>
      </c>
      <c r="EP2" s="2" t="s">
        <v>432</v>
      </c>
      <c r="EQ2" s="2" t="s">
        <v>432</v>
      </c>
      <c r="ER2" s="2" t="s">
        <v>432</v>
      </c>
      <c r="ES2" s="2" t="s">
        <v>433</v>
      </c>
      <c r="ET2" s="2" t="s">
        <v>433</v>
      </c>
      <c r="EU2" s="2" t="s">
        <v>433</v>
      </c>
      <c r="EV2" s="2" t="s">
        <v>433</v>
      </c>
      <c r="EW2" s="2" t="s">
        <v>433</v>
      </c>
      <c r="EX2" s="2" t="s">
        <v>433</v>
      </c>
    </row>
    <row r="3" spans="1:154" x14ac:dyDescent="0.25">
      <c r="A3" s="3">
        <v>1</v>
      </c>
      <c r="B3" s="3" t="s">
        <v>3</v>
      </c>
      <c r="C3" s="3" t="s">
        <v>3</v>
      </c>
      <c r="D3" s="3" t="s">
        <v>58</v>
      </c>
      <c r="E3" s="3" t="s">
        <v>4</v>
      </c>
      <c r="F3" s="3">
        <v>8886988235</v>
      </c>
      <c r="G3" s="3" t="s">
        <v>5</v>
      </c>
      <c r="H3" s="3" t="s">
        <v>6</v>
      </c>
      <c r="I3" s="3">
        <v>1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>
        <v>8</v>
      </c>
      <c r="R3" s="3" t="s">
        <v>14</v>
      </c>
      <c r="S3" s="3" t="s">
        <v>14</v>
      </c>
      <c r="T3" s="3" t="s">
        <v>15</v>
      </c>
      <c r="U3" s="3" t="s">
        <v>16</v>
      </c>
      <c r="V3" s="3" t="s">
        <v>14</v>
      </c>
      <c r="W3" s="3" t="s">
        <v>16</v>
      </c>
      <c r="X3" s="3" t="s">
        <v>16</v>
      </c>
      <c r="Y3" s="3" t="s">
        <v>16</v>
      </c>
      <c r="Z3" s="3">
        <v>2</v>
      </c>
      <c r="AA3" s="3">
        <v>3</v>
      </c>
      <c r="AB3" s="3">
        <v>5</v>
      </c>
      <c r="AC3" s="3" t="s">
        <v>17</v>
      </c>
      <c r="AD3" s="3">
        <v>8</v>
      </c>
      <c r="AE3" s="3" t="s">
        <v>18</v>
      </c>
      <c r="AF3" s="3" t="s">
        <v>19</v>
      </c>
      <c r="AG3" s="3" t="s">
        <v>16</v>
      </c>
      <c r="AH3" s="3" t="s">
        <v>20</v>
      </c>
      <c r="AI3" s="3" t="s">
        <v>16</v>
      </c>
      <c r="AJ3" s="3" t="s">
        <v>21</v>
      </c>
      <c r="AK3" s="3" t="s">
        <v>16</v>
      </c>
      <c r="AL3" s="3" t="s">
        <v>16</v>
      </c>
      <c r="AM3" s="3" t="s">
        <v>22</v>
      </c>
      <c r="AN3" s="3" t="s">
        <v>23</v>
      </c>
      <c r="AO3" s="3" t="s">
        <v>24</v>
      </c>
      <c r="AP3" s="3" t="s">
        <v>25</v>
      </c>
      <c r="AQ3" s="3" t="s">
        <v>26</v>
      </c>
      <c r="AR3" s="3" t="s">
        <v>27</v>
      </c>
      <c r="AS3" s="3" t="s">
        <v>28</v>
      </c>
      <c r="AT3" s="3" t="s">
        <v>29</v>
      </c>
      <c r="AU3" s="3" t="s">
        <v>30</v>
      </c>
      <c r="AV3" s="3" t="s">
        <v>31</v>
      </c>
      <c r="AW3" s="3" t="s">
        <v>32</v>
      </c>
      <c r="AX3" s="3" t="s">
        <v>25</v>
      </c>
      <c r="AY3" s="3"/>
      <c r="AZ3" s="3"/>
      <c r="BA3" s="3"/>
      <c r="BB3" s="3" t="s">
        <v>33</v>
      </c>
      <c r="BC3" s="3" t="s">
        <v>34</v>
      </c>
      <c r="BD3" s="3" t="s">
        <v>35</v>
      </c>
      <c r="BE3" s="3" t="s">
        <v>36</v>
      </c>
      <c r="BF3" s="3" t="s">
        <v>37</v>
      </c>
      <c r="BG3" s="3" t="s">
        <v>38</v>
      </c>
      <c r="BH3" s="3" t="s">
        <v>39</v>
      </c>
      <c r="BI3" s="3" t="s">
        <v>40</v>
      </c>
      <c r="BJ3" s="3" t="s">
        <v>41</v>
      </c>
      <c r="BK3" s="3" t="s">
        <v>42</v>
      </c>
      <c r="BL3" s="3" t="s">
        <v>43</v>
      </c>
      <c r="BM3" s="3" t="s">
        <v>25</v>
      </c>
      <c r="BN3" s="3"/>
      <c r="BO3" s="3"/>
      <c r="BP3" s="3"/>
      <c r="BQ3" s="3" t="s">
        <v>44</v>
      </c>
      <c r="BR3" s="3" t="s">
        <v>44</v>
      </c>
      <c r="BS3" s="3" t="s">
        <v>44</v>
      </c>
      <c r="BT3" s="3" t="s">
        <v>44</v>
      </c>
      <c r="BU3" s="3" t="s">
        <v>44</v>
      </c>
      <c r="BV3" s="3" t="s">
        <v>44</v>
      </c>
      <c r="BW3" s="3" t="s">
        <v>44</v>
      </c>
      <c r="BX3" s="3" t="s">
        <v>16</v>
      </c>
      <c r="BY3" s="3" t="s">
        <v>45</v>
      </c>
      <c r="BZ3" s="3" t="s">
        <v>25</v>
      </c>
      <c r="CA3" s="3"/>
      <c r="CB3" s="3" t="s">
        <v>25</v>
      </c>
      <c r="CC3" s="3"/>
      <c r="CD3" s="3"/>
      <c r="CE3" s="3"/>
      <c r="CF3" s="3"/>
      <c r="CG3" s="3" t="s">
        <v>46</v>
      </c>
      <c r="CH3" s="3" t="s">
        <v>25</v>
      </c>
      <c r="CI3" s="3"/>
      <c r="CJ3" s="3"/>
      <c r="CK3" s="3" t="s">
        <v>16</v>
      </c>
      <c r="CL3" s="3" t="s">
        <v>47</v>
      </c>
      <c r="CM3" s="3" t="s">
        <v>25</v>
      </c>
      <c r="CN3" s="3" t="s">
        <v>25</v>
      </c>
      <c r="CO3" s="3" t="s">
        <v>25</v>
      </c>
      <c r="CP3" s="3" t="s">
        <v>25</v>
      </c>
      <c r="CQ3" s="3" t="s">
        <v>48</v>
      </c>
      <c r="CR3" s="3" t="s">
        <v>49</v>
      </c>
      <c r="CS3" s="3"/>
      <c r="CT3" s="3"/>
      <c r="CU3" s="3"/>
      <c r="CV3" s="3"/>
      <c r="CW3" s="3"/>
      <c r="CX3" s="3">
        <v>1</v>
      </c>
      <c r="CY3" s="3">
        <v>1</v>
      </c>
      <c r="CZ3" s="3"/>
      <c r="DA3" s="3">
        <v>1</v>
      </c>
      <c r="DB3" s="3"/>
      <c r="DC3" s="3"/>
      <c r="DD3" s="3"/>
      <c r="DE3" s="3"/>
      <c r="DF3" s="3"/>
      <c r="DG3" s="3">
        <v>1</v>
      </c>
      <c r="DH3" s="3"/>
      <c r="DI3" s="3">
        <v>1</v>
      </c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 t="s">
        <v>25</v>
      </c>
      <c r="EB3" s="3"/>
      <c r="EC3" s="3"/>
      <c r="ED3" s="3"/>
      <c r="EE3" s="3"/>
      <c r="EF3" s="3"/>
      <c r="EG3" s="3"/>
      <c r="EH3" s="3"/>
      <c r="EI3" s="3" t="s">
        <v>50</v>
      </c>
      <c r="EJ3" s="3" t="s">
        <v>51</v>
      </c>
      <c r="EK3" s="3" t="s">
        <v>52</v>
      </c>
      <c r="EL3" s="3"/>
      <c r="EM3" s="3" t="s">
        <v>53</v>
      </c>
      <c r="EN3" s="3"/>
      <c r="EO3" s="3"/>
      <c r="EP3" s="3" t="s">
        <v>54</v>
      </c>
      <c r="EQ3" s="3"/>
      <c r="ER3" s="3" t="s">
        <v>55</v>
      </c>
      <c r="ES3" s="3"/>
      <c r="ET3" s="3"/>
      <c r="EU3" s="3" t="s">
        <v>56</v>
      </c>
      <c r="EV3" s="3" t="s">
        <v>57</v>
      </c>
      <c r="EW3" s="3"/>
      <c r="EX3" s="3"/>
    </row>
    <row r="4" spans="1:154" ht="14.45" x14ac:dyDescent="0.3">
      <c r="A4" s="3">
        <v>2</v>
      </c>
      <c r="B4" s="3" t="s">
        <v>3</v>
      </c>
      <c r="C4" s="3" t="s">
        <v>3</v>
      </c>
      <c r="D4" s="3" t="s">
        <v>58</v>
      </c>
      <c r="E4" s="3" t="s">
        <v>59</v>
      </c>
      <c r="F4" s="3">
        <v>8247409052</v>
      </c>
      <c r="G4" s="3" t="s">
        <v>60</v>
      </c>
      <c r="H4" s="3" t="s">
        <v>6</v>
      </c>
      <c r="I4" s="3"/>
      <c r="J4" s="3" t="s">
        <v>61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62</v>
      </c>
      <c r="Q4" s="3">
        <v>30</v>
      </c>
      <c r="R4" s="3" t="s">
        <v>14</v>
      </c>
      <c r="S4" s="3" t="s">
        <v>63</v>
      </c>
      <c r="T4" s="3" t="s">
        <v>15</v>
      </c>
      <c r="U4" s="3" t="s">
        <v>16</v>
      </c>
      <c r="V4" s="3" t="s">
        <v>14</v>
      </c>
      <c r="W4" s="3" t="s">
        <v>16</v>
      </c>
      <c r="X4" s="3" t="s">
        <v>16</v>
      </c>
      <c r="Y4" s="3" t="s">
        <v>16</v>
      </c>
      <c r="Z4" s="3">
        <v>3</v>
      </c>
      <c r="AA4" s="3">
        <v>4</v>
      </c>
      <c r="AB4" s="3">
        <v>7</v>
      </c>
      <c r="AC4" s="3" t="s">
        <v>64</v>
      </c>
      <c r="AD4" s="3">
        <v>30</v>
      </c>
      <c r="AE4" s="3" t="s">
        <v>18</v>
      </c>
      <c r="AF4" s="3" t="s">
        <v>19</v>
      </c>
      <c r="AG4" s="3" t="s">
        <v>25</v>
      </c>
      <c r="AH4" s="3" t="s">
        <v>20</v>
      </c>
      <c r="AI4" s="3" t="s">
        <v>16</v>
      </c>
      <c r="AJ4" s="3" t="s">
        <v>21</v>
      </c>
      <c r="AK4" s="3" t="s">
        <v>16</v>
      </c>
      <c r="AL4" s="3" t="s">
        <v>16</v>
      </c>
      <c r="AM4" s="3" t="s">
        <v>22</v>
      </c>
      <c r="AN4" s="3" t="s">
        <v>23</v>
      </c>
      <c r="AO4" s="3" t="s">
        <v>24</v>
      </c>
      <c r="AP4" s="3" t="s">
        <v>16</v>
      </c>
      <c r="AQ4" s="3"/>
      <c r="AR4" s="3" t="s">
        <v>65</v>
      </c>
      <c r="AS4" s="3" t="s">
        <v>66</v>
      </c>
      <c r="AT4" s="3" t="s">
        <v>67</v>
      </c>
      <c r="AU4" s="3" t="s">
        <v>30</v>
      </c>
      <c r="AV4" s="3" t="s">
        <v>31</v>
      </c>
      <c r="AW4" s="3" t="s">
        <v>68</v>
      </c>
      <c r="AX4" s="3" t="s">
        <v>16</v>
      </c>
      <c r="AY4" s="3" t="s">
        <v>69</v>
      </c>
      <c r="AZ4" s="3">
        <v>460</v>
      </c>
      <c r="BA4" s="3"/>
      <c r="BB4" s="3" t="s">
        <v>33</v>
      </c>
      <c r="BC4" s="3"/>
      <c r="BD4" s="3"/>
      <c r="BE4" s="3"/>
      <c r="BF4" s="3"/>
      <c r="BG4" s="3"/>
      <c r="BH4" s="3" t="s">
        <v>70</v>
      </c>
      <c r="BI4" s="3" t="s">
        <v>71</v>
      </c>
      <c r="BJ4" s="3"/>
      <c r="BK4" s="3"/>
      <c r="BL4" s="3" t="s">
        <v>43</v>
      </c>
      <c r="BM4" s="3" t="s">
        <v>25</v>
      </c>
      <c r="BN4" s="3"/>
      <c r="BO4" s="3"/>
      <c r="BP4" s="3"/>
      <c r="BQ4" s="3" t="s">
        <v>72</v>
      </c>
      <c r="BR4" s="3" t="s">
        <v>72</v>
      </c>
      <c r="BS4" s="3" t="s">
        <v>72</v>
      </c>
      <c r="BT4" s="3" t="s">
        <v>72</v>
      </c>
      <c r="BU4" s="3" t="s">
        <v>72</v>
      </c>
      <c r="BV4" s="3" t="s">
        <v>72</v>
      </c>
      <c r="BW4" s="3" t="s">
        <v>72</v>
      </c>
      <c r="BX4" s="3" t="s">
        <v>16</v>
      </c>
      <c r="BY4" s="3" t="s">
        <v>45</v>
      </c>
      <c r="BZ4" s="3" t="s">
        <v>25</v>
      </c>
      <c r="CA4" s="3"/>
      <c r="CB4" s="3" t="s">
        <v>25</v>
      </c>
      <c r="CC4" s="3"/>
      <c r="CD4" s="3"/>
      <c r="CE4" s="3"/>
      <c r="CF4" s="3"/>
      <c r="CG4" s="3" t="s">
        <v>46</v>
      </c>
      <c r="CH4" s="3" t="s">
        <v>25</v>
      </c>
      <c r="CI4" s="3"/>
      <c r="CJ4" s="3"/>
      <c r="CK4" s="3" t="s">
        <v>16</v>
      </c>
      <c r="CL4" s="3" t="s">
        <v>47</v>
      </c>
      <c r="CM4" s="3" t="s">
        <v>25</v>
      </c>
      <c r="CN4" s="3" t="s">
        <v>25</v>
      </c>
      <c r="CO4" s="3" t="s">
        <v>25</v>
      </c>
      <c r="CP4" s="3" t="s">
        <v>25</v>
      </c>
      <c r="CQ4" s="3" t="s">
        <v>73</v>
      </c>
      <c r="CR4" s="3" t="s">
        <v>49</v>
      </c>
      <c r="CS4" s="3"/>
      <c r="CT4" s="3"/>
      <c r="CU4" s="3"/>
      <c r="CV4" s="3">
        <v>1</v>
      </c>
      <c r="CW4" s="3">
        <v>2</v>
      </c>
      <c r="CX4" s="3">
        <v>1</v>
      </c>
      <c r="CY4" s="3">
        <v>1</v>
      </c>
      <c r="CZ4" s="3"/>
      <c r="DA4" s="3">
        <v>1</v>
      </c>
      <c r="DB4" s="3"/>
      <c r="DC4" s="3">
        <v>1</v>
      </c>
      <c r="DD4" s="3">
        <v>1</v>
      </c>
      <c r="DE4" s="3">
        <v>1</v>
      </c>
      <c r="DF4" s="3"/>
      <c r="DG4" s="3">
        <v>2</v>
      </c>
      <c r="DH4" s="3">
        <v>3</v>
      </c>
      <c r="DI4" s="3">
        <v>9</v>
      </c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 t="s">
        <v>25</v>
      </c>
      <c r="EB4" s="3"/>
      <c r="EC4" s="3"/>
      <c r="ED4" s="3"/>
      <c r="EE4" s="3"/>
      <c r="EF4" s="3"/>
      <c r="EG4" s="3"/>
      <c r="EH4" s="3" t="s">
        <v>74</v>
      </c>
      <c r="EI4" s="3"/>
      <c r="EJ4" s="3"/>
      <c r="EK4" s="3" t="s">
        <v>75</v>
      </c>
      <c r="EL4" s="3"/>
      <c r="EM4" s="3"/>
      <c r="EN4" s="3"/>
      <c r="EO4" s="3" t="s">
        <v>76</v>
      </c>
      <c r="EP4" s="3"/>
      <c r="EQ4" s="3" t="s">
        <v>77</v>
      </c>
      <c r="ER4" s="3" t="s">
        <v>55</v>
      </c>
      <c r="ES4" s="3"/>
      <c r="ET4" s="3"/>
      <c r="EU4" s="3"/>
      <c r="EV4" s="3"/>
      <c r="EW4" s="3" t="s">
        <v>78</v>
      </c>
      <c r="EX4" s="3" t="s">
        <v>79</v>
      </c>
    </row>
    <row r="5" spans="1:154" x14ac:dyDescent="0.25">
      <c r="A5" s="3">
        <v>3</v>
      </c>
      <c r="B5" s="3" t="s">
        <v>3</v>
      </c>
      <c r="C5" s="3" t="s">
        <v>3</v>
      </c>
      <c r="D5" s="3" t="s">
        <v>58</v>
      </c>
      <c r="E5" s="3" t="s">
        <v>80</v>
      </c>
      <c r="F5" s="3">
        <v>9440352440</v>
      </c>
      <c r="G5" s="3" t="s">
        <v>81</v>
      </c>
      <c r="H5" s="3" t="s">
        <v>8</v>
      </c>
      <c r="I5" s="3"/>
      <c r="J5" s="3" t="s">
        <v>82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83</v>
      </c>
      <c r="P5" s="3" t="s">
        <v>84</v>
      </c>
      <c r="Q5" s="3">
        <v>2</v>
      </c>
      <c r="R5" s="3" t="s">
        <v>83</v>
      </c>
      <c r="S5" s="3" t="s">
        <v>85</v>
      </c>
      <c r="T5" s="3" t="s">
        <v>15</v>
      </c>
      <c r="U5" s="3" t="s">
        <v>16</v>
      </c>
      <c r="V5" s="3" t="s">
        <v>14</v>
      </c>
      <c r="W5" s="3" t="s">
        <v>16</v>
      </c>
      <c r="X5" s="3" t="s">
        <v>16</v>
      </c>
      <c r="Y5" s="3" t="s">
        <v>25</v>
      </c>
      <c r="Z5" s="3">
        <v>1</v>
      </c>
      <c r="AA5" s="3">
        <v>2</v>
      </c>
      <c r="AB5" s="3">
        <v>3</v>
      </c>
      <c r="AC5" s="3" t="s">
        <v>64</v>
      </c>
      <c r="AD5" s="3">
        <v>2</v>
      </c>
      <c r="AE5" s="3" t="s">
        <v>18</v>
      </c>
      <c r="AF5" s="3" t="s">
        <v>19</v>
      </c>
      <c r="AG5" s="3" t="s">
        <v>16</v>
      </c>
      <c r="AH5" s="3" t="s">
        <v>20</v>
      </c>
      <c r="AI5" s="3" t="s">
        <v>16</v>
      </c>
      <c r="AJ5" s="3" t="s">
        <v>21</v>
      </c>
      <c r="AK5" s="3" t="s">
        <v>16</v>
      </c>
      <c r="AL5" s="3" t="s">
        <v>16</v>
      </c>
      <c r="AM5" s="3" t="s">
        <v>22</v>
      </c>
      <c r="AN5" s="3" t="s">
        <v>23</v>
      </c>
      <c r="AO5" s="3" t="s">
        <v>24</v>
      </c>
      <c r="AP5" s="3" t="s">
        <v>25</v>
      </c>
      <c r="AQ5" s="3" t="s">
        <v>26</v>
      </c>
      <c r="AR5" s="3" t="s">
        <v>27</v>
      </c>
      <c r="AS5" s="3" t="s">
        <v>66</v>
      </c>
      <c r="AT5" s="3" t="s">
        <v>29</v>
      </c>
      <c r="AU5" s="3" t="s">
        <v>30</v>
      </c>
      <c r="AV5" s="3" t="s">
        <v>31</v>
      </c>
      <c r="AW5" s="3" t="s">
        <v>32</v>
      </c>
      <c r="AX5" s="3" t="s">
        <v>25</v>
      </c>
      <c r="AY5" s="3"/>
      <c r="AZ5" s="3"/>
      <c r="BA5" s="3"/>
      <c r="BB5" s="3"/>
      <c r="BC5" s="3"/>
      <c r="BD5" s="3"/>
      <c r="BE5" s="3"/>
      <c r="BF5" s="3"/>
      <c r="BG5" s="3" t="s">
        <v>38</v>
      </c>
      <c r="BH5" s="3" t="s">
        <v>39</v>
      </c>
      <c r="BI5" s="3" t="s">
        <v>40</v>
      </c>
      <c r="BJ5" s="3" t="s">
        <v>41</v>
      </c>
      <c r="BK5" s="3" t="s">
        <v>42</v>
      </c>
      <c r="BL5" s="3" t="s">
        <v>43</v>
      </c>
      <c r="BM5" s="3" t="s">
        <v>25</v>
      </c>
      <c r="BN5" s="3"/>
      <c r="BO5" s="3"/>
      <c r="BP5" s="3"/>
      <c r="BQ5" s="3" t="s">
        <v>72</v>
      </c>
      <c r="BR5" s="3" t="s">
        <v>72</v>
      </c>
      <c r="BS5" s="3" t="s">
        <v>72</v>
      </c>
      <c r="BT5" s="3" t="s">
        <v>72</v>
      </c>
      <c r="BU5" s="3" t="s">
        <v>72</v>
      </c>
      <c r="BV5" s="3" t="s">
        <v>72</v>
      </c>
      <c r="BW5" s="3" t="s">
        <v>72</v>
      </c>
      <c r="BX5" s="3" t="s">
        <v>16</v>
      </c>
      <c r="BY5" s="3" t="s">
        <v>45</v>
      </c>
      <c r="BZ5" s="3" t="s">
        <v>25</v>
      </c>
      <c r="CA5" s="3"/>
      <c r="CB5" s="3" t="s">
        <v>25</v>
      </c>
      <c r="CC5" s="3"/>
      <c r="CD5" s="3"/>
      <c r="CE5" s="3"/>
      <c r="CF5" s="3"/>
      <c r="CG5" s="3" t="s">
        <v>46</v>
      </c>
      <c r="CH5" s="3" t="s">
        <v>25</v>
      </c>
      <c r="CI5" s="3"/>
      <c r="CJ5" s="3"/>
      <c r="CK5" s="3" t="s">
        <v>16</v>
      </c>
      <c r="CL5" s="3" t="s">
        <v>47</v>
      </c>
      <c r="CM5" s="3" t="s">
        <v>25</v>
      </c>
      <c r="CN5" s="3" t="s">
        <v>25</v>
      </c>
      <c r="CO5" s="3" t="s">
        <v>25</v>
      </c>
      <c r="CP5" s="3" t="s">
        <v>25</v>
      </c>
      <c r="CQ5" s="3" t="s">
        <v>48</v>
      </c>
      <c r="CR5" s="3" t="s">
        <v>49</v>
      </c>
      <c r="CS5" s="3"/>
      <c r="CT5" s="3"/>
      <c r="CU5" s="3"/>
      <c r="CV5" s="3"/>
      <c r="CW5" s="3"/>
      <c r="CX5" s="3"/>
      <c r="CY5" s="3">
        <v>1</v>
      </c>
      <c r="CZ5" s="3"/>
      <c r="DA5" s="3">
        <v>1</v>
      </c>
      <c r="DB5" s="3"/>
      <c r="DC5" s="3"/>
      <c r="DD5" s="3"/>
      <c r="DE5" s="3"/>
      <c r="DF5" s="3"/>
      <c r="DG5" s="3">
        <v>1</v>
      </c>
      <c r="DH5" s="3"/>
      <c r="DI5" s="3">
        <v>1</v>
      </c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 t="s">
        <v>25</v>
      </c>
      <c r="EB5" s="3"/>
      <c r="EC5" s="3"/>
      <c r="ED5" s="3"/>
      <c r="EE5" s="3"/>
      <c r="EF5" s="3"/>
      <c r="EG5" s="3"/>
      <c r="EH5" s="3"/>
      <c r="EI5" s="3"/>
      <c r="EJ5" s="3" t="s">
        <v>51</v>
      </c>
      <c r="EK5" s="3" t="s">
        <v>52</v>
      </c>
      <c r="EL5" s="3"/>
      <c r="EM5" s="3"/>
      <c r="EN5" s="3"/>
      <c r="EO5" s="3"/>
      <c r="EP5" s="3" t="s">
        <v>54</v>
      </c>
      <c r="EQ5" s="3" t="s">
        <v>77</v>
      </c>
      <c r="ER5" s="3" t="s">
        <v>55</v>
      </c>
      <c r="ES5" s="3"/>
      <c r="ET5" s="3"/>
      <c r="EU5" s="3" t="s">
        <v>56</v>
      </c>
      <c r="EV5" s="3" t="s">
        <v>57</v>
      </c>
      <c r="EW5" s="3"/>
      <c r="EX5" s="3"/>
    </row>
    <row r="6" spans="1:154" x14ac:dyDescent="0.25">
      <c r="A6" s="3">
        <v>4</v>
      </c>
      <c r="B6" s="3" t="s">
        <v>3</v>
      </c>
      <c r="C6" s="3" t="s">
        <v>3</v>
      </c>
      <c r="D6" s="3" t="s">
        <v>58</v>
      </c>
      <c r="E6" s="3" t="s">
        <v>86</v>
      </c>
      <c r="F6" s="3"/>
      <c r="G6" s="3"/>
      <c r="H6" s="3" t="s">
        <v>6</v>
      </c>
      <c r="I6" s="3">
        <v>3</v>
      </c>
      <c r="J6" s="3" t="s">
        <v>86</v>
      </c>
      <c r="K6" s="3" t="s">
        <v>6</v>
      </c>
      <c r="L6" s="3" t="s">
        <v>9</v>
      </c>
      <c r="M6" s="3" t="s">
        <v>10</v>
      </c>
      <c r="N6" s="3" t="s">
        <v>11</v>
      </c>
      <c r="O6" s="3" t="s">
        <v>83</v>
      </c>
      <c r="P6" s="3" t="s">
        <v>87</v>
      </c>
      <c r="Q6" s="3">
        <v>9</v>
      </c>
      <c r="R6" s="3" t="s">
        <v>83</v>
      </c>
      <c r="S6" s="3" t="s">
        <v>88</v>
      </c>
      <c r="T6" s="3" t="s">
        <v>15</v>
      </c>
      <c r="U6" s="3" t="s">
        <v>16</v>
      </c>
      <c r="V6" s="3" t="s">
        <v>14</v>
      </c>
      <c r="W6" s="3" t="s">
        <v>16</v>
      </c>
      <c r="X6" s="3" t="s">
        <v>16</v>
      </c>
      <c r="Y6" s="3" t="s">
        <v>16</v>
      </c>
      <c r="Z6" s="3"/>
      <c r="AA6" s="3">
        <v>2</v>
      </c>
      <c r="AB6" s="3">
        <v>2</v>
      </c>
      <c r="AC6" s="3" t="s">
        <v>64</v>
      </c>
      <c r="AD6" s="3">
        <v>9</v>
      </c>
      <c r="AE6" s="3" t="s">
        <v>89</v>
      </c>
      <c r="AF6" s="3" t="s">
        <v>19</v>
      </c>
      <c r="AG6" s="3" t="s">
        <v>16</v>
      </c>
      <c r="AH6" s="3" t="s">
        <v>20</v>
      </c>
      <c r="AI6" s="3" t="s">
        <v>16</v>
      </c>
      <c r="AJ6" s="3" t="s">
        <v>21</v>
      </c>
      <c r="AK6" s="3" t="s">
        <v>16</v>
      </c>
      <c r="AL6" s="3" t="s">
        <v>16</v>
      </c>
      <c r="AM6" s="3" t="s">
        <v>90</v>
      </c>
      <c r="AN6" s="3" t="s">
        <v>91</v>
      </c>
      <c r="AO6" s="3" t="s">
        <v>24</v>
      </c>
      <c r="AP6" s="3" t="s">
        <v>25</v>
      </c>
      <c r="AQ6" s="3" t="s">
        <v>26</v>
      </c>
      <c r="AR6" s="3" t="s">
        <v>27</v>
      </c>
      <c r="AS6" s="3" t="s">
        <v>66</v>
      </c>
      <c r="AT6" s="3" t="s">
        <v>45</v>
      </c>
      <c r="AU6" s="3" t="s">
        <v>92</v>
      </c>
      <c r="AV6" s="3" t="s">
        <v>31</v>
      </c>
      <c r="AW6" s="3" t="s">
        <v>32</v>
      </c>
      <c r="AX6" s="3" t="s">
        <v>25</v>
      </c>
      <c r="AY6" s="3"/>
      <c r="AZ6" s="3"/>
      <c r="BA6" s="3"/>
      <c r="BB6" s="3" t="s">
        <v>33</v>
      </c>
      <c r="BC6" s="3" t="s">
        <v>34</v>
      </c>
      <c r="BD6" s="3" t="s">
        <v>93</v>
      </c>
      <c r="BE6" s="3" t="s">
        <v>94</v>
      </c>
      <c r="BF6" s="3" t="s">
        <v>37</v>
      </c>
      <c r="BG6" s="3" t="s">
        <v>95</v>
      </c>
      <c r="BH6" s="3" t="s">
        <v>39</v>
      </c>
      <c r="BI6" s="3" t="s">
        <v>71</v>
      </c>
      <c r="BJ6" s="3" t="s">
        <v>40</v>
      </c>
      <c r="BK6" s="3" t="s">
        <v>42</v>
      </c>
      <c r="BL6" s="3" t="s">
        <v>43</v>
      </c>
      <c r="BM6" s="3" t="s">
        <v>25</v>
      </c>
      <c r="BN6" s="3"/>
      <c r="BO6" s="3"/>
      <c r="BP6" s="3"/>
      <c r="BQ6" s="3" t="s">
        <v>96</v>
      </c>
      <c r="BR6" s="3" t="s">
        <v>96</v>
      </c>
      <c r="BS6" s="3" t="s">
        <v>96</v>
      </c>
      <c r="BT6" s="3" t="s">
        <v>44</v>
      </c>
      <c r="BU6" s="3" t="s">
        <v>96</v>
      </c>
      <c r="BV6" s="3" t="s">
        <v>72</v>
      </c>
      <c r="BW6" s="3" t="s">
        <v>96</v>
      </c>
      <c r="BX6" s="3" t="s">
        <v>16</v>
      </c>
      <c r="BY6" s="3" t="s">
        <v>29</v>
      </c>
      <c r="BZ6" s="3" t="s">
        <v>25</v>
      </c>
      <c r="CA6" s="3"/>
      <c r="CB6" s="3" t="s">
        <v>25</v>
      </c>
      <c r="CC6" s="3"/>
      <c r="CD6" s="3"/>
      <c r="CE6" s="3"/>
      <c r="CF6" s="3"/>
      <c r="CG6" s="3" t="s">
        <v>97</v>
      </c>
      <c r="CH6" s="3" t="s">
        <v>25</v>
      </c>
      <c r="CI6" s="3"/>
      <c r="CJ6" s="3"/>
      <c r="CK6" s="3" t="s">
        <v>16</v>
      </c>
      <c r="CL6" s="3" t="s">
        <v>47</v>
      </c>
      <c r="CM6" s="3" t="s">
        <v>25</v>
      </c>
      <c r="CN6" s="3" t="s">
        <v>25</v>
      </c>
      <c r="CO6" s="3" t="s">
        <v>25</v>
      </c>
      <c r="CP6" s="3" t="s">
        <v>25</v>
      </c>
      <c r="CQ6" s="3" t="s">
        <v>73</v>
      </c>
      <c r="CR6" s="3" t="s">
        <v>98</v>
      </c>
      <c r="CS6" s="3"/>
      <c r="CT6" s="3"/>
      <c r="CU6" s="3"/>
      <c r="CV6" s="3"/>
      <c r="CW6" s="3"/>
      <c r="CX6" s="3">
        <v>1</v>
      </c>
      <c r="CY6" s="3">
        <v>1</v>
      </c>
      <c r="CZ6" s="3"/>
      <c r="DA6" s="3">
        <v>1</v>
      </c>
      <c r="DB6" s="3"/>
      <c r="DC6" s="3"/>
      <c r="DD6" s="3"/>
      <c r="DE6" s="3">
        <v>1</v>
      </c>
      <c r="DF6" s="3"/>
      <c r="DG6" s="3">
        <v>1</v>
      </c>
      <c r="DH6" s="3"/>
      <c r="DI6" s="3">
        <v>2</v>
      </c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 t="s">
        <v>25</v>
      </c>
      <c r="EB6" s="3"/>
      <c r="EC6" s="3"/>
      <c r="ED6" s="3"/>
      <c r="EE6" s="3"/>
      <c r="EF6" s="3"/>
      <c r="EG6" s="3" t="s">
        <v>99</v>
      </c>
      <c r="EH6" s="3" t="s">
        <v>74</v>
      </c>
      <c r="EI6" s="3"/>
      <c r="EJ6" s="3"/>
      <c r="EK6" s="3"/>
      <c r="EL6" s="3"/>
      <c r="EM6" s="3"/>
      <c r="EN6" s="3" t="s">
        <v>100</v>
      </c>
      <c r="EO6" s="3" t="s">
        <v>76</v>
      </c>
      <c r="EP6" s="3"/>
      <c r="EQ6" s="3" t="s">
        <v>77</v>
      </c>
      <c r="ER6" s="3"/>
      <c r="ES6" s="3"/>
      <c r="ET6" s="3" t="s">
        <v>101</v>
      </c>
      <c r="EU6" s="3" t="s">
        <v>56</v>
      </c>
      <c r="EV6" s="3" t="s">
        <v>57</v>
      </c>
      <c r="EW6" s="3"/>
      <c r="EX6" s="3"/>
    </row>
    <row r="7" spans="1:154" ht="14.45" x14ac:dyDescent="0.3">
      <c r="A7" s="3">
        <v>5</v>
      </c>
      <c r="B7" s="3" t="s">
        <v>3</v>
      </c>
      <c r="C7" s="3" t="s">
        <v>3</v>
      </c>
      <c r="D7" s="3" t="s">
        <v>58</v>
      </c>
      <c r="E7" s="3" t="s">
        <v>102</v>
      </c>
      <c r="F7" s="3">
        <v>9573332893</v>
      </c>
      <c r="G7" s="3"/>
      <c r="H7" s="3" t="s">
        <v>8</v>
      </c>
      <c r="I7" s="3">
        <v>99</v>
      </c>
      <c r="J7" s="3" t="s">
        <v>102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103</v>
      </c>
      <c r="Q7" s="3">
        <v>20</v>
      </c>
      <c r="R7" s="3" t="s">
        <v>14</v>
      </c>
      <c r="S7" s="3" t="s">
        <v>14</v>
      </c>
      <c r="T7" s="3" t="s">
        <v>15</v>
      </c>
      <c r="U7" s="3" t="s">
        <v>16</v>
      </c>
      <c r="V7" s="3" t="s">
        <v>14</v>
      </c>
      <c r="W7" s="3" t="s">
        <v>16</v>
      </c>
      <c r="X7" s="3" t="s">
        <v>16</v>
      </c>
      <c r="Y7" s="3" t="s">
        <v>25</v>
      </c>
      <c r="Z7" s="3">
        <v>1</v>
      </c>
      <c r="AA7" s="3">
        <v>1</v>
      </c>
      <c r="AB7" s="3">
        <v>2</v>
      </c>
      <c r="AC7" s="3" t="s">
        <v>64</v>
      </c>
      <c r="AD7" s="3">
        <v>20</v>
      </c>
      <c r="AE7" s="3" t="s">
        <v>18</v>
      </c>
      <c r="AF7" s="3" t="s">
        <v>19</v>
      </c>
      <c r="AG7" s="3" t="s">
        <v>16</v>
      </c>
      <c r="AH7" s="3" t="s">
        <v>20</v>
      </c>
      <c r="AI7" s="3" t="s">
        <v>16</v>
      </c>
      <c r="AJ7" s="3" t="s">
        <v>21</v>
      </c>
      <c r="AK7" s="3" t="s">
        <v>16</v>
      </c>
      <c r="AL7" s="3" t="s">
        <v>16</v>
      </c>
      <c r="AM7" s="3" t="s">
        <v>22</v>
      </c>
      <c r="AN7" s="3" t="s">
        <v>23</v>
      </c>
      <c r="AO7" s="3" t="s">
        <v>24</v>
      </c>
      <c r="AP7" s="3" t="s">
        <v>25</v>
      </c>
      <c r="AQ7" s="3" t="s">
        <v>104</v>
      </c>
      <c r="AR7" s="3" t="s">
        <v>105</v>
      </c>
      <c r="AS7" s="3" t="s">
        <v>66</v>
      </c>
      <c r="AT7" s="3" t="s">
        <v>67</v>
      </c>
      <c r="AU7" s="3" t="s">
        <v>30</v>
      </c>
      <c r="AV7" s="3" t="s">
        <v>31</v>
      </c>
      <c r="AW7" s="3" t="s">
        <v>32</v>
      </c>
      <c r="AX7" s="3" t="s">
        <v>25</v>
      </c>
      <c r="AY7" s="3"/>
      <c r="AZ7" s="3"/>
      <c r="BA7" s="3"/>
      <c r="BB7" s="3"/>
      <c r="BC7" s="3" t="s">
        <v>34</v>
      </c>
      <c r="BD7" s="3" t="s">
        <v>35</v>
      </c>
      <c r="BE7" s="3" t="s">
        <v>36</v>
      </c>
      <c r="BF7" s="3" t="s">
        <v>37</v>
      </c>
      <c r="BG7" s="3" t="s">
        <v>38</v>
      </c>
      <c r="BH7" s="3" t="s">
        <v>106</v>
      </c>
      <c r="BI7" s="3" t="s">
        <v>40</v>
      </c>
      <c r="BJ7" s="3" t="s">
        <v>41</v>
      </c>
      <c r="BK7" s="3" t="s">
        <v>42</v>
      </c>
      <c r="BL7" s="3" t="s">
        <v>43</v>
      </c>
      <c r="BM7" s="3" t="s">
        <v>25</v>
      </c>
      <c r="BN7" s="3"/>
      <c r="BO7" s="3"/>
      <c r="BP7" s="3"/>
      <c r="BQ7" s="3" t="s">
        <v>44</v>
      </c>
      <c r="BR7" s="3" t="s">
        <v>44</v>
      </c>
      <c r="BS7" s="3" t="s">
        <v>44</v>
      </c>
      <c r="BT7" s="3" t="s">
        <v>44</v>
      </c>
      <c r="BU7" s="3" t="s">
        <v>44</v>
      </c>
      <c r="BV7" s="3" t="s">
        <v>44</v>
      </c>
      <c r="BW7" s="3" t="s">
        <v>44</v>
      </c>
      <c r="BX7" s="3" t="s">
        <v>16</v>
      </c>
      <c r="BY7" s="3" t="s">
        <v>45</v>
      </c>
      <c r="BZ7" s="3" t="s">
        <v>25</v>
      </c>
      <c r="CA7" s="3"/>
      <c r="CB7" s="3" t="s">
        <v>25</v>
      </c>
      <c r="CC7" s="3"/>
      <c r="CD7" s="3"/>
      <c r="CE7" s="3"/>
      <c r="CF7" s="3"/>
      <c r="CG7" s="3" t="s">
        <v>46</v>
      </c>
      <c r="CH7" s="3" t="s">
        <v>25</v>
      </c>
      <c r="CI7" s="3"/>
      <c r="CJ7" s="3"/>
      <c r="CK7" s="3" t="s">
        <v>16</v>
      </c>
      <c r="CL7" s="3" t="s">
        <v>47</v>
      </c>
      <c r="CM7" s="3" t="s">
        <v>25</v>
      </c>
      <c r="CN7" s="3" t="s">
        <v>25</v>
      </c>
      <c r="CO7" s="3" t="s">
        <v>25</v>
      </c>
      <c r="CP7" s="3" t="s">
        <v>25</v>
      </c>
      <c r="CQ7" s="3" t="s">
        <v>48</v>
      </c>
      <c r="CR7" s="3" t="s">
        <v>49</v>
      </c>
      <c r="CS7" s="3"/>
      <c r="CT7" s="3"/>
      <c r="CU7" s="3"/>
      <c r="CV7" s="3"/>
      <c r="CW7" s="3">
        <v>1</v>
      </c>
      <c r="CX7" s="3"/>
      <c r="CY7" s="3">
        <v>1</v>
      </c>
      <c r="CZ7" s="3"/>
      <c r="DA7" s="3">
        <v>1</v>
      </c>
      <c r="DB7" s="3"/>
      <c r="DC7" s="3"/>
      <c r="DD7" s="3"/>
      <c r="DE7" s="3"/>
      <c r="DF7" s="3"/>
      <c r="DG7" s="3">
        <v>1</v>
      </c>
      <c r="DH7" s="3"/>
      <c r="DI7" s="3">
        <v>1</v>
      </c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 t="s">
        <v>25</v>
      </c>
      <c r="EB7" s="3"/>
      <c r="EC7" s="3"/>
      <c r="ED7" s="3"/>
      <c r="EE7" s="3"/>
      <c r="EF7" s="3"/>
      <c r="EG7" s="3"/>
      <c r="EH7" s="3" t="s">
        <v>74</v>
      </c>
      <c r="EI7" s="3" t="s">
        <v>50</v>
      </c>
      <c r="EJ7" s="3"/>
      <c r="EK7" s="3" t="s">
        <v>52</v>
      </c>
      <c r="EL7" s="3"/>
      <c r="EM7" s="3"/>
      <c r="EN7" s="3" t="s">
        <v>100</v>
      </c>
      <c r="EO7" s="3"/>
      <c r="EP7" s="3"/>
      <c r="EQ7" s="3" t="s">
        <v>77</v>
      </c>
      <c r="ER7" s="3" t="s">
        <v>55</v>
      </c>
      <c r="ES7" s="3"/>
      <c r="ET7" s="3"/>
      <c r="EU7" s="3" t="s">
        <v>56</v>
      </c>
      <c r="EV7" s="3" t="s">
        <v>57</v>
      </c>
      <c r="EW7" s="3"/>
      <c r="EX7" s="3"/>
    </row>
    <row r="8" spans="1:154" x14ac:dyDescent="0.25">
      <c r="A8" s="3">
        <v>6</v>
      </c>
      <c r="B8" s="3" t="s">
        <v>3</v>
      </c>
      <c r="C8" s="3" t="s">
        <v>3</v>
      </c>
      <c r="D8" s="3" t="s">
        <v>58</v>
      </c>
      <c r="E8" s="3" t="s">
        <v>107</v>
      </c>
      <c r="F8" s="3">
        <v>8838480601</v>
      </c>
      <c r="G8" s="3" t="s">
        <v>108</v>
      </c>
      <c r="H8" s="3" t="s">
        <v>8</v>
      </c>
      <c r="I8" s="3">
        <v>99</v>
      </c>
      <c r="J8" s="3" t="s">
        <v>107</v>
      </c>
      <c r="K8" s="3" t="s">
        <v>8</v>
      </c>
      <c r="L8" s="3" t="s">
        <v>9</v>
      </c>
      <c r="M8" s="3" t="s">
        <v>109</v>
      </c>
      <c r="N8" s="3" t="s">
        <v>110</v>
      </c>
      <c r="O8" s="3" t="s">
        <v>111</v>
      </c>
      <c r="P8" s="3" t="s">
        <v>112</v>
      </c>
      <c r="Q8" s="3">
        <v>2</v>
      </c>
      <c r="R8" s="3" t="s">
        <v>113</v>
      </c>
      <c r="S8" s="3" t="s">
        <v>114</v>
      </c>
      <c r="T8" s="3" t="s">
        <v>15</v>
      </c>
      <c r="U8" s="3" t="s">
        <v>16</v>
      </c>
      <c r="V8" s="3" t="s">
        <v>14</v>
      </c>
      <c r="W8" s="3" t="s">
        <v>16</v>
      </c>
      <c r="X8" s="3" t="s">
        <v>16</v>
      </c>
      <c r="Y8" s="3" t="s">
        <v>25</v>
      </c>
      <c r="Z8" s="3">
        <v>1</v>
      </c>
      <c r="AA8" s="3">
        <v>1</v>
      </c>
      <c r="AB8" s="3">
        <v>2</v>
      </c>
      <c r="AC8" s="3" t="s">
        <v>64</v>
      </c>
      <c r="AD8" s="3">
        <v>2</v>
      </c>
      <c r="AE8" s="3" t="s">
        <v>18</v>
      </c>
      <c r="AF8" s="3" t="s">
        <v>19</v>
      </c>
      <c r="AG8" s="3" t="s">
        <v>16</v>
      </c>
      <c r="AH8" s="3" t="s">
        <v>20</v>
      </c>
      <c r="AI8" s="3" t="s">
        <v>16</v>
      </c>
      <c r="AJ8" s="3" t="s">
        <v>21</v>
      </c>
      <c r="AK8" s="3" t="s">
        <v>16</v>
      </c>
      <c r="AL8" s="3" t="s">
        <v>16</v>
      </c>
      <c r="AM8" s="3" t="s">
        <v>22</v>
      </c>
      <c r="AN8" s="3" t="s">
        <v>23</v>
      </c>
      <c r="AO8" s="3" t="s">
        <v>24</v>
      </c>
      <c r="AP8" s="3" t="s">
        <v>25</v>
      </c>
      <c r="AQ8" s="3" t="s">
        <v>26</v>
      </c>
      <c r="AR8" s="3" t="s">
        <v>27</v>
      </c>
      <c r="AS8" s="3" t="s">
        <v>28</v>
      </c>
      <c r="AT8" s="3" t="s">
        <v>29</v>
      </c>
      <c r="AU8" s="3" t="s">
        <v>30</v>
      </c>
      <c r="AV8" s="3" t="s">
        <v>31</v>
      </c>
      <c r="AW8" s="3" t="s">
        <v>32</v>
      </c>
      <c r="AX8" s="3" t="s">
        <v>25</v>
      </c>
      <c r="AY8" s="3"/>
      <c r="AZ8" s="3"/>
      <c r="BA8" s="3"/>
      <c r="BB8" s="3" t="s">
        <v>33</v>
      </c>
      <c r="BC8" s="3" t="s">
        <v>34</v>
      </c>
      <c r="BD8" s="3" t="s">
        <v>35</v>
      </c>
      <c r="BE8" s="3" t="s">
        <v>36</v>
      </c>
      <c r="BF8" s="3" t="s">
        <v>37</v>
      </c>
      <c r="BG8" s="3" t="s">
        <v>115</v>
      </c>
      <c r="BH8" s="3" t="s">
        <v>39</v>
      </c>
      <c r="BI8" s="3" t="s">
        <v>40</v>
      </c>
      <c r="BJ8" s="3" t="s">
        <v>41</v>
      </c>
      <c r="BK8" s="3" t="s">
        <v>42</v>
      </c>
      <c r="BL8" s="3" t="s">
        <v>116</v>
      </c>
      <c r="BM8" s="3" t="s">
        <v>16</v>
      </c>
      <c r="BN8" s="3"/>
      <c r="BO8" s="3"/>
      <c r="BP8" s="3"/>
      <c r="BQ8" s="3" t="s">
        <v>72</v>
      </c>
      <c r="BR8" s="3" t="s">
        <v>72</v>
      </c>
      <c r="BS8" s="3" t="s">
        <v>72</v>
      </c>
      <c r="BT8" s="3" t="s">
        <v>72</v>
      </c>
      <c r="BU8" s="3" t="s">
        <v>72</v>
      </c>
      <c r="BV8" s="3" t="s">
        <v>72</v>
      </c>
      <c r="BW8" s="3" t="s">
        <v>72</v>
      </c>
      <c r="BX8" s="3" t="s">
        <v>16</v>
      </c>
      <c r="BY8" s="3" t="s">
        <v>45</v>
      </c>
      <c r="BZ8" s="3" t="s">
        <v>25</v>
      </c>
      <c r="CA8" s="3"/>
      <c r="CB8" s="3" t="s">
        <v>25</v>
      </c>
      <c r="CC8" s="3"/>
      <c r="CD8" s="3"/>
      <c r="CE8" s="3"/>
      <c r="CF8" s="3"/>
      <c r="CG8" s="3" t="s">
        <v>46</v>
      </c>
      <c r="CH8" s="3" t="s">
        <v>25</v>
      </c>
      <c r="CI8" s="3"/>
      <c r="CJ8" s="3"/>
      <c r="CK8" s="3" t="s">
        <v>16</v>
      </c>
      <c r="CL8" s="3" t="s">
        <v>47</v>
      </c>
      <c r="CM8" s="3" t="s">
        <v>25</v>
      </c>
      <c r="CN8" s="3" t="s">
        <v>25</v>
      </c>
      <c r="CO8" s="3" t="s">
        <v>25</v>
      </c>
      <c r="CP8" s="3" t="s">
        <v>25</v>
      </c>
      <c r="CQ8" s="3" t="s">
        <v>48</v>
      </c>
      <c r="CR8" s="3" t="s">
        <v>117</v>
      </c>
      <c r="CS8" s="3"/>
      <c r="CT8" s="3"/>
      <c r="CU8" s="3"/>
      <c r="CV8" s="3"/>
      <c r="CW8" s="3">
        <v>1</v>
      </c>
      <c r="CX8" s="3"/>
      <c r="CY8" s="3">
        <v>1</v>
      </c>
      <c r="CZ8" s="3"/>
      <c r="DA8" s="3">
        <v>1</v>
      </c>
      <c r="DB8" s="3"/>
      <c r="DC8" s="3"/>
      <c r="DD8" s="3"/>
      <c r="DE8" s="3"/>
      <c r="DF8" s="3"/>
      <c r="DG8" s="3">
        <v>1</v>
      </c>
      <c r="DH8" s="3"/>
      <c r="DI8" s="3">
        <v>1</v>
      </c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 t="s">
        <v>25</v>
      </c>
      <c r="EB8" s="3"/>
      <c r="EC8" s="3"/>
      <c r="ED8" s="3"/>
      <c r="EE8" s="3"/>
      <c r="EF8" s="3"/>
      <c r="EG8" s="3"/>
      <c r="EH8" s="3" t="s">
        <v>74</v>
      </c>
      <c r="EI8" s="3" t="s">
        <v>50</v>
      </c>
      <c r="EJ8" s="3" t="s">
        <v>51</v>
      </c>
      <c r="EK8" s="3"/>
      <c r="EL8" s="3"/>
      <c r="EM8" s="3"/>
      <c r="EN8" s="3" t="s">
        <v>100</v>
      </c>
      <c r="EO8" s="3"/>
      <c r="EP8" s="3" t="s">
        <v>54</v>
      </c>
      <c r="EQ8" s="3"/>
      <c r="ER8" s="3"/>
      <c r="ES8" s="3"/>
      <c r="ET8" s="3"/>
      <c r="EU8" s="3"/>
      <c r="EV8" s="3"/>
      <c r="EW8" s="3" t="s">
        <v>78</v>
      </c>
      <c r="EX8" s="3" t="s">
        <v>79</v>
      </c>
    </row>
    <row r="9" spans="1:154" x14ac:dyDescent="0.25">
      <c r="A9" s="3">
        <v>7</v>
      </c>
      <c r="B9" s="3" t="s">
        <v>3</v>
      </c>
      <c r="C9" s="3" t="s">
        <v>3</v>
      </c>
      <c r="D9" s="3" t="s">
        <v>58</v>
      </c>
      <c r="E9" s="3" t="s">
        <v>118</v>
      </c>
      <c r="F9" s="3">
        <v>9844032456</v>
      </c>
      <c r="G9" s="3" t="s">
        <v>119</v>
      </c>
      <c r="H9" s="3" t="s">
        <v>8</v>
      </c>
      <c r="I9" s="3">
        <v>99</v>
      </c>
      <c r="J9" s="3" t="s">
        <v>120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83</v>
      </c>
      <c r="P9" s="3" t="s">
        <v>87</v>
      </c>
      <c r="Q9" s="3">
        <v>10</v>
      </c>
      <c r="R9" s="3" t="s">
        <v>83</v>
      </c>
      <c r="S9" s="3" t="s">
        <v>85</v>
      </c>
      <c r="T9" s="3" t="s">
        <v>15</v>
      </c>
      <c r="U9" s="3" t="s">
        <v>16</v>
      </c>
      <c r="V9" s="3" t="s">
        <v>14</v>
      </c>
      <c r="W9" s="3" t="s">
        <v>16</v>
      </c>
      <c r="X9" s="3" t="s">
        <v>16</v>
      </c>
      <c r="Y9" s="3" t="s">
        <v>25</v>
      </c>
      <c r="Z9" s="3">
        <v>1</v>
      </c>
      <c r="AA9" s="3">
        <v>1</v>
      </c>
      <c r="AB9" s="3">
        <v>2</v>
      </c>
      <c r="AC9" s="3" t="s">
        <v>64</v>
      </c>
      <c r="AD9" s="3">
        <v>10</v>
      </c>
      <c r="AE9" s="3" t="s">
        <v>18</v>
      </c>
      <c r="AF9" s="3" t="s">
        <v>19</v>
      </c>
      <c r="AG9" s="3" t="s">
        <v>16</v>
      </c>
      <c r="AH9" s="3" t="s">
        <v>20</v>
      </c>
      <c r="AI9" s="3" t="s">
        <v>16</v>
      </c>
      <c r="AJ9" s="3" t="s">
        <v>21</v>
      </c>
      <c r="AK9" s="3" t="s">
        <v>16</v>
      </c>
      <c r="AL9" s="3" t="s">
        <v>16</v>
      </c>
      <c r="AM9" s="3" t="s">
        <v>22</v>
      </c>
      <c r="AN9" s="3" t="s">
        <v>23</v>
      </c>
      <c r="AO9" s="3" t="s">
        <v>24</v>
      </c>
      <c r="AP9" s="3" t="s">
        <v>25</v>
      </c>
      <c r="AQ9" s="3" t="s">
        <v>26</v>
      </c>
      <c r="AR9" s="3" t="s">
        <v>27</v>
      </c>
      <c r="AS9" s="3" t="s">
        <v>66</v>
      </c>
      <c r="AT9" s="3" t="s">
        <v>29</v>
      </c>
      <c r="AU9" s="3" t="s">
        <v>30</v>
      </c>
      <c r="AV9" s="3" t="s">
        <v>31</v>
      </c>
      <c r="AW9" s="3" t="s">
        <v>32</v>
      </c>
      <c r="AX9" s="3" t="s">
        <v>25</v>
      </c>
      <c r="AY9" s="3"/>
      <c r="AZ9" s="3"/>
      <c r="BA9" s="3"/>
      <c r="BB9" s="3"/>
      <c r="BC9" s="3"/>
      <c r="BD9" s="3"/>
      <c r="BE9" s="3"/>
      <c r="BF9" s="3"/>
      <c r="BG9" s="3"/>
      <c r="BH9" s="3" t="s">
        <v>39</v>
      </c>
      <c r="BI9" s="3" t="s">
        <v>40</v>
      </c>
      <c r="BJ9" s="3" t="s">
        <v>41</v>
      </c>
      <c r="BK9" s="3" t="s">
        <v>42</v>
      </c>
      <c r="BL9" s="3" t="s">
        <v>116</v>
      </c>
      <c r="BM9" s="3" t="s">
        <v>16</v>
      </c>
      <c r="BN9" s="3"/>
      <c r="BO9" s="3"/>
      <c r="BP9" s="3"/>
      <c r="BQ9" s="3" t="s">
        <v>72</v>
      </c>
      <c r="BR9" s="3" t="s">
        <v>72</v>
      </c>
      <c r="BS9" s="3" t="s">
        <v>72</v>
      </c>
      <c r="BT9" s="3" t="s">
        <v>72</v>
      </c>
      <c r="BU9" s="3" t="s">
        <v>72</v>
      </c>
      <c r="BV9" s="3" t="s">
        <v>72</v>
      </c>
      <c r="BW9" s="3" t="s">
        <v>72</v>
      </c>
      <c r="BX9" s="3" t="s">
        <v>16</v>
      </c>
      <c r="BY9" s="3" t="s">
        <v>45</v>
      </c>
      <c r="BZ9" s="3" t="s">
        <v>25</v>
      </c>
      <c r="CA9" s="3"/>
      <c r="CB9" s="3" t="s">
        <v>25</v>
      </c>
      <c r="CC9" s="3"/>
      <c r="CD9" s="3"/>
      <c r="CE9" s="3"/>
      <c r="CF9" s="3"/>
      <c r="CG9" s="3" t="s">
        <v>46</v>
      </c>
      <c r="CH9" s="3" t="s">
        <v>25</v>
      </c>
      <c r="CI9" s="3"/>
      <c r="CJ9" s="3"/>
      <c r="CK9" s="3" t="s">
        <v>16</v>
      </c>
      <c r="CL9" s="3" t="s">
        <v>47</v>
      </c>
      <c r="CM9" s="3" t="s">
        <v>25</v>
      </c>
      <c r="CN9" s="3" t="s">
        <v>25</v>
      </c>
      <c r="CO9" s="3" t="s">
        <v>25</v>
      </c>
      <c r="CP9" s="3" t="s">
        <v>25</v>
      </c>
      <c r="CQ9" s="3" t="s">
        <v>48</v>
      </c>
      <c r="CR9" s="3" t="s">
        <v>49</v>
      </c>
      <c r="CS9" s="3"/>
      <c r="CT9" s="3"/>
      <c r="CU9" s="3"/>
      <c r="CV9" s="3"/>
      <c r="CW9" s="3"/>
      <c r="CX9" s="3">
        <v>1</v>
      </c>
      <c r="CY9" s="3"/>
      <c r="CZ9" s="3">
        <v>1</v>
      </c>
      <c r="DA9" s="3"/>
      <c r="DB9" s="3">
        <v>1</v>
      </c>
      <c r="DC9" s="3"/>
      <c r="DD9" s="3"/>
      <c r="DE9" s="3"/>
      <c r="DF9" s="3"/>
      <c r="DG9" s="3">
        <v>1</v>
      </c>
      <c r="DH9" s="3"/>
      <c r="DI9" s="3">
        <v>1</v>
      </c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 t="s">
        <v>25</v>
      </c>
      <c r="EB9" s="3"/>
      <c r="EC9" s="3"/>
      <c r="ED9" s="3"/>
      <c r="EE9" s="3"/>
      <c r="EF9" s="3"/>
      <c r="EG9" s="3"/>
      <c r="EH9" s="3" t="s">
        <v>74</v>
      </c>
      <c r="EI9" s="3" t="s">
        <v>50</v>
      </c>
      <c r="EJ9" s="3"/>
      <c r="EK9" s="3"/>
      <c r="EL9" s="3"/>
      <c r="EM9" s="3"/>
      <c r="EN9" s="3" t="s">
        <v>100</v>
      </c>
      <c r="EO9" s="3" t="s">
        <v>76</v>
      </c>
      <c r="EP9" s="3"/>
      <c r="EQ9" s="3" t="s">
        <v>77</v>
      </c>
      <c r="ER9" s="3"/>
      <c r="ES9" s="3" t="s">
        <v>121</v>
      </c>
      <c r="ET9" s="3"/>
      <c r="EU9" s="3" t="s">
        <v>56</v>
      </c>
      <c r="EV9" s="3"/>
      <c r="EW9" s="3"/>
      <c r="EX9" s="3" t="s">
        <v>79</v>
      </c>
    </row>
    <row r="10" spans="1:154" x14ac:dyDescent="0.25">
      <c r="A10" s="3">
        <v>8</v>
      </c>
      <c r="B10" s="3" t="s">
        <v>3</v>
      </c>
      <c r="C10" s="3" t="s">
        <v>3</v>
      </c>
      <c r="D10" s="3" t="s">
        <v>58</v>
      </c>
      <c r="E10" s="3" t="s">
        <v>122</v>
      </c>
      <c r="F10" s="3">
        <v>9503584400</v>
      </c>
      <c r="G10" s="3" t="s">
        <v>123</v>
      </c>
      <c r="H10" s="3" t="s">
        <v>6</v>
      </c>
      <c r="I10" s="3">
        <v>99</v>
      </c>
      <c r="J10" s="3" t="s">
        <v>124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>
        <v>15</v>
      </c>
      <c r="R10" s="3" t="s">
        <v>83</v>
      </c>
      <c r="S10" s="3" t="s">
        <v>63</v>
      </c>
      <c r="T10" s="3" t="s">
        <v>15</v>
      </c>
      <c r="U10" s="3" t="s">
        <v>16</v>
      </c>
      <c r="V10" s="3" t="s">
        <v>14</v>
      </c>
      <c r="W10" s="3" t="s">
        <v>16</v>
      </c>
      <c r="X10" s="3" t="s">
        <v>16</v>
      </c>
      <c r="Y10" s="3" t="s">
        <v>25</v>
      </c>
      <c r="Z10" s="3">
        <v>1</v>
      </c>
      <c r="AA10" s="3">
        <v>1</v>
      </c>
      <c r="AB10" s="3">
        <v>2</v>
      </c>
      <c r="AC10" s="3" t="s">
        <v>64</v>
      </c>
      <c r="AD10" s="3">
        <v>15</v>
      </c>
      <c r="AE10" s="3" t="s">
        <v>18</v>
      </c>
      <c r="AF10" s="3" t="s">
        <v>19</v>
      </c>
      <c r="AG10" s="3" t="s">
        <v>16</v>
      </c>
      <c r="AH10" s="3" t="s">
        <v>20</v>
      </c>
      <c r="AI10" s="3" t="s">
        <v>16</v>
      </c>
      <c r="AJ10" s="3" t="s">
        <v>21</v>
      </c>
      <c r="AK10" s="3" t="s">
        <v>16</v>
      </c>
      <c r="AL10" s="3" t="s">
        <v>16</v>
      </c>
      <c r="AM10" s="3" t="s">
        <v>22</v>
      </c>
      <c r="AN10" s="3" t="s">
        <v>23</v>
      </c>
      <c r="AO10" s="3" t="s">
        <v>24</v>
      </c>
      <c r="AP10" s="3" t="s">
        <v>25</v>
      </c>
      <c r="AQ10" s="3" t="s">
        <v>26</v>
      </c>
      <c r="AR10" s="3" t="s">
        <v>27</v>
      </c>
      <c r="AS10" s="3" t="s">
        <v>125</v>
      </c>
      <c r="AT10" s="3" t="s">
        <v>67</v>
      </c>
      <c r="AU10" s="3" t="s">
        <v>92</v>
      </c>
      <c r="AV10" s="3" t="s">
        <v>31</v>
      </c>
      <c r="AW10" s="3" t="s">
        <v>32</v>
      </c>
      <c r="AX10" s="3" t="s">
        <v>25</v>
      </c>
      <c r="AY10" s="3"/>
      <c r="AZ10" s="3"/>
      <c r="BA10" s="3"/>
      <c r="BB10" s="3" t="s">
        <v>33</v>
      </c>
      <c r="BC10" s="3" t="s">
        <v>34</v>
      </c>
      <c r="BD10" s="3" t="s">
        <v>126</v>
      </c>
      <c r="BE10" s="3" t="s">
        <v>94</v>
      </c>
      <c r="BF10" s="3" t="s">
        <v>37</v>
      </c>
      <c r="BG10" s="3" t="s">
        <v>95</v>
      </c>
      <c r="BH10" s="3" t="s">
        <v>39</v>
      </c>
      <c r="BI10" s="3" t="s">
        <v>71</v>
      </c>
      <c r="BJ10" s="3" t="s">
        <v>40</v>
      </c>
      <c r="BK10" s="3" t="s">
        <v>42</v>
      </c>
      <c r="BL10" s="3" t="s">
        <v>43</v>
      </c>
      <c r="BM10" s="3" t="s">
        <v>25</v>
      </c>
      <c r="BN10" s="3"/>
      <c r="BO10" s="3"/>
      <c r="BP10" s="3"/>
      <c r="BQ10" s="3" t="s">
        <v>96</v>
      </c>
      <c r="BR10" s="3" t="s">
        <v>96</v>
      </c>
      <c r="BS10" s="3" t="s">
        <v>96</v>
      </c>
      <c r="BT10" s="3" t="s">
        <v>44</v>
      </c>
      <c r="BU10" s="3" t="s">
        <v>96</v>
      </c>
      <c r="BV10" s="3" t="s">
        <v>96</v>
      </c>
      <c r="BW10" s="3" t="s">
        <v>96</v>
      </c>
      <c r="BX10" s="3" t="s">
        <v>16</v>
      </c>
      <c r="BY10" s="3" t="s">
        <v>127</v>
      </c>
      <c r="BZ10" s="3" t="s">
        <v>25</v>
      </c>
      <c r="CA10" s="3"/>
      <c r="CB10" s="3" t="s">
        <v>25</v>
      </c>
      <c r="CC10" s="3"/>
      <c r="CD10" s="3"/>
      <c r="CE10" s="3"/>
      <c r="CF10" s="3"/>
      <c r="CG10" s="3" t="s">
        <v>46</v>
      </c>
      <c r="CH10" s="3" t="s">
        <v>25</v>
      </c>
      <c r="CI10" s="3"/>
      <c r="CJ10" s="3"/>
      <c r="CK10" s="3" t="s">
        <v>16</v>
      </c>
      <c r="CL10" s="3" t="s">
        <v>47</v>
      </c>
      <c r="CM10" s="3" t="s">
        <v>25</v>
      </c>
      <c r="CN10" s="3" t="s">
        <v>25</v>
      </c>
      <c r="CO10" s="3" t="s">
        <v>25</v>
      </c>
      <c r="CP10" s="3" t="s">
        <v>16</v>
      </c>
      <c r="CQ10" s="3" t="s">
        <v>73</v>
      </c>
      <c r="CR10" s="3" t="s">
        <v>98</v>
      </c>
      <c r="CS10" s="3"/>
      <c r="CT10" s="3"/>
      <c r="CU10" s="3"/>
      <c r="CV10" s="3"/>
      <c r="CW10" s="3">
        <v>1</v>
      </c>
      <c r="CX10" s="3"/>
      <c r="CY10" s="3">
        <v>1</v>
      </c>
      <c r="CZ10" s="3"/>
      <c r="DA10" s="3">
        <v>1</v>
      </c>
      <c r="DB10" s="3"/>
      <c r="DC10" s="3"/>
      <c r="DD10" s="3"/>
      <c r="DE10" s="3"/>
      <c r="DF10" s="3"/>
      <c r="DG10" s="3">
        <v>1</v>
      </c>
      <c r="DH10" s="3"/>
      <c r="DI10" s="3">
        <v>2</v>
      </c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 t="s">
        <v>25</v>
      </c>
      <c r="EB10" s="3"/>
      <c r="EC10" s="3"/>
      <c r="ED10" s="3"/>
      <c r="EE10" s="3"/>
      <c r="EF10" s="3" t="s">
        <v>128</v>
      </c>
      <c r="EG10" s="3"/>
      <c r="EH10" s="3" t="s">
        <v>74</v>
      </c>
      <c r="EI10" s="3"/>
      <c r="EJ10" s="3"/>
      <c r="EK10" s="3" t="s">
        <v>52</v>
      </c>
      <c r="EL10" s="3" t="s">
        <v>129</v>
      </c>
      <c r="EM10" s="3"/>
      <c r="EN10" s="3" t="s">
        <v>100</v>
      </c>
      <c r="EO10" s="3"/>
      <c r="EP10" s="3"/>
      <c r="EQ10" s="3" t="s">
        <v>77</v>
      </c>
      <c r="ER10" s="3"/>
      <c r="ES10" s="3"/>
      <c r="ET10" s="3" t="s">
        <v>101</v>
      </c>
      <c r="EU10" s="3" t="s">
        <v>56</v>
      </c>
      <c r="EV10" s="3"/>
      <c r="EW10" s="3"/>
      <c r="EX10" s="3" t="s">
        <v>79</v>
      </c>
    </row>
    <row r="11" spans="1:154" ht="14.45" x14ac:dyDescent="0.3">
      <c r="A11" s="3">
        <v>9</v>
      </c>
      <c r="B11" s="3" t="s">
        <v>3</v>
      </c>
      <c r="C11" s="3" t="s">
        <v>3</v>
      </c>
      <c r="D11" s="3" t="s">
        <v>58</v>
      </c>
      <c r="E11" s="3" t="s">
        <v>130</v>
      </c>
      <c r="F11" s="3">
        <v>9503856003</v>
      </c>
      <c r="G11" s="3" t="s">
        <v>131</v>
      </c>
      <c r="H11" s="3" t="s">
        <v>6</v>
      </c>
      <c r="I11" s="3">
        <v>1</v>
      </c>
      <c r="J11" s="3" t="s">
        <v>132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83</v>
      </c>
      <c r="P11" s="3" t="s">
        <v>87</v>
      </c>
      <c r="Q11" s="3">
        <v>10</v>
      </c>
      <c r="R11" s="3" t="s">
        <v>83</v>
      </c>
      <c r="S11" s="3" t="s">
        <v>85</v>
      </c>
      <c r="T11" s="3" t="s">
        <v>15</v>
      </c>
      <c r="U11" s="3" t="s">
        <v>25</v>
      </c>
      <c r="V11" s="3" t="s">
        <v>14</v>
      </c>
      <c r="W11" s="3" t="s">
        <v>16</v>
      </c>
      <c r="X11" s="3" t="s">
        <v>16</v>
      </c>
      <c r="Y11" s="3" t="s">
        <v>25</v>
      </c>
      <c r="Z11" s="3">
        <v>1</v>
      </c>
      <c r="AA11" s="3">
        <v>1</v>
      </c>
      <c r="AB11" s="3">
        <v>2</v>
      </c>
      <c r="AC11" s="3" t="s">
        <v>64</v>
      </c>
      <c r="AD11" s="3">
        <v>10</v>
      </c>
      <c r="AE11" s="3" t="s">
        <v>18</v>
      </c>
      <c r="AF11" s="3" t="s">
        <v>19</v>
      </c>
      <c r="AG11" s="3" t="s">
        <v>16</v>
      </c>
      <c r="AH11" s="3" t="s">
        <v>20</v>
      </c>
      <c r="AI11" s="3" t="s">
        <v>16</v>
      </c>
      <c r="AJ11" s="3" t="s">
        <v>21</v>
      </c>
      <c r="AK11" s="3" t="s">
        <v>16</v>
      </c>
      <c r="AL11" s="3" t="s">
        <v>16</v>
      </c>
      <c r="AM11" s="3" t="s">
        <v>22</v>
      </c>
      <c r="AN11" s="3" t="s">
        <v>23</v>
      </c>
      <c r="AO11" s="3" t="s">
        <v>24</v>
      </c>
      <c r="AP11" s="3" t="s">
        <v>16</v>
      </c>
      <c r="AQ11" s="3"/>
      <c r="AR11" s="3" t="s">
        <v>27</v>
      </c>
      <c r="AS11" s="3" t="s">
        <v>66</v>
      </c>
      <c r="AT11" s="3" t="s">
        <v>45</v>
      </c>
      <c r="AU11" s="3" t="s">
        <v>30</v>
      </c>
      <c r="AV11" s="3" t="s">
        <v>31</v>
      </c>
      <c r="AW11" s="3" t="s">
        <v>32</v>
      </c>
      <c r="AX11" s="3" t="s">
        <v>16</v>
      </c>
      <c r="AY11" s="3" t="s">
        <v>69</v>
      </c>
      <c r="AZ11" s="3">
        <v>600</v>
      </c>
      <c r="BA11" s="3"/>
      <c r="BB11" s="3"/>
      <c r="BC11" s="3"/>
      <c r="BD11" s="3"/>
      <c r="BE11" s="3"/>
      <c r="BF11" s="3"/>
      <c r="BG11" s="3" t="s">
        <v>38</v>
      </c>
      <c r="BH11" s="3" t="s">
        <v>70</v>
      </c>
      <c r="BI11" s="3" t="s">
        <v>71</v>
      </c>
      <c r="BJ11" s="3" t="s">
        <v>41</v>
      </c>
      <c r="BK11" s="3" t="s">
        <v>42</v>
      </c>
      <c r="BL11" s="3" t="s">
        <v>43</v>
      </c>
      <c r="BM11" s="3" t="s">
        <v>25</v>
      </c>
      <c r="BN11" s="3"/>
      <c r="BO11" s="3"/>
      <c r="BP11" s="3"/>
      <c r="BQ11" s="3" t="s">
        <v>44</v>
      </c>
      <c r="BR11" s="3" t="s">
        <v>44</v>
      </c>
      <c r="BS11" s="3" t="s">
        <v>44</v>
      </c>
      <c r="BT11" s="3" t="s">
        <v>44</v>
      </c>
      <c r="BU11" s="3" t="s">
        <v>44</v>
      </c>
      <c r="BV11" s="3" t="s">
        <v>44</v>
      </c>
      <c r="BW11" s="3" t="s">
        <v>44</v>
      </c>
      <c r="BX11" s="3" t="s">
        <v>16</v>
      </c>
      <c r="BY11" s="3" t="s">
        <v>45</v>
      </c>
      <c r="BZ11" s="3" t="s">
        <v>25</v>
      </c>
      <c r="CA11" s="3"/>
      <c r="CB11" s="3" t="s">
        <v>25</v>
      </c>
      <c r="CC11" s="3"/>
      <c r="CD11" s="3"/>
      <c r="CE11" s="3"/>
      <c r="CF11" s="3"/>
      <c r="CG11" s="3" t="s">
        <v>46</v>
      </c>
      <c r="CH11" s="3" t="s">
        <v>25</v>
      </c>
      <c r="CI11" s="3"/>
      <c r="CJ11" s="3"/>
      <c r="CK11" s="3" t="s">
        <v>16</v>
      </c>
      <c r="CL11" s="3" t="s">
        <v>47</v>
      </c>
      <c r="CM11" s="3" t="s">
        <v>25</v>
      </c>
      <c r="CN11" s="3" t="s">
        <v>25</v>
      </c>
      <c r="CO11" s="3" t="s">
        <v>25</v>
      </c>
      <c r="CP11" s="3" t="s">
        <v>25</v>
      </c>
      <c r="CQ11" s="3" t="s">
        <v>48</v>
      </c>
      <c r="CR11" s="3" t="s">
        <v>49</v>
      </c>
      <c r="CS11" s="3"/>
      <c r="CT11" s="3"/>
      <c r="CU11" s="3"/>
      <c r="CV11" s="3"/>
      <c r="CW11" s="3"/>
      <c r="CX11" s="3">
        <v>1</v>
      </c>
      <c r="CY11" s="3">
        <v>1</v>
      </c>
      <c r="CZ11" s="3"/>
      <c r="DA11" s="3">
        <v>1</v>
      </c>
      <c r="DB11" s="3"/>
      <c r="DC11" s="3"/>
      <c r="DD11" s="3"/>
      <c r="DE11" s="3"/>
      <c r="DF11" s="3"/>
      <c r="DG11" s="3">
        <v>1</v>
      </c>
      <c r="DH11" s="3"/>
      <c r="DI11" s="3">
        <v>1</v>
      </c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 t="s">
        <v>25</v>
      </c>
      <c r="EB11" s="3"/>
      <c r="EC11" s="3"/>
      <c r="ED11" s="3"/>
      <c r="EE11" s="3"/>
      <c r="EF11" s="3"/>
      <c r="EG11" s="3"/>
      <c r="EH11" s="3" t="s">
        <v>74</v>
      </c>
      <c r="EI11" s="3"/>
      <c r="EJ11" s="3" t="s">
        <v>51</v>
      </c>
      <c r="EK11" s="3" t="s">
        <v>52</v>
      </c>
      <c r="EL11" s="3"/>
      <c r="EM11" s="3"/>
      <c r="EN11" s="3" t="s">
        <v>100</v>
      </c>
      <c r="EO11" s="3" t="s">
        <v>76</v>
      </c>
      <c r="EP11" s="3"/>
      <c r="EQ11" s="3" t="s">
        <v>77</v>
      </c>
      <c r="ER11" s="3"/>
      <c r="ES11" s="3"/>
      <c r="ET11" s="3" t="s">
        <v>101</v>
      </c>
      <c r="EU11" s="3"/>
      <c r="EV11" s="3" t="s">
        <v>57</v>
      </c>
      <c r="EW11" s="3"/>
      <c r="EX11" s="3"/>
    </row>
    <row r="12" spans="1:154" x14ac:dyDescent="0.25">
      <c r="A12" s="3">
        <v>10</v>
      </c>
      <c r="B12" s="3" t="s">
        <v>3</v>
      </c>
      <c r="C12" s="3" t="s">
        <v>3</v>
      </c>
      <c r="D12" s="3" t="s">
        <v>58</v>
      </c>
      <c r="E12" s="3" t="s">
        <v>133</v>
      </c>
      <c r="F12" s="3">
        <v>9618865229</v>
      </c>
      <c r="G12" s="3" t="s">
        <v>134</v>
      </c>
      <c r="H12" s="3" t="s">
        <v>8</v>
      </c>
      <c r="I12" s="3">
        <v>99</v>
      </c>
      <c r="J12" s="3" t="s">
        <v>135</v>
      </c>
      <c r="K12" s="3" t="s">
        <v>8</v>
      </c>
      <c r="L12" s="3" t="s">
        <v>9</v>
      </c>
      <c r="M12" s="3" t="s">
        <v>10</v>
      </c>
      <c r="N12" s="3" t="s">
        <v>11</v>
      </c>
      <c r="O12" s="3" t="s">
        <v>12</v>
      </c>
      <c r="P12" s="3" t="s">
        <v>13</v>
      </c>
      <c r="Q12" s="3">
        <v>50</v>
      </c>
      <c r="R12" s="3" t="s">
        <v>136</v>
      </c>
      <c r="S12" s="3" t="s">
        <v>63</v>
      </c>
      <c r="T12" s="3" t="s">
        <v>15</v>
      </c>
      <c r="U12" s="3" t="s">
        <v>16</v>
      </c>
      <c r="V12" s="3" t="s">
        <v>14</v>
      </c>
      <c r="W12" s="3" t="s">
        <v>16</v>
      </c>
      <c r="X12" s="3" t="s">
        <v>16</v>
      </c>
      <c r="Y12" s="3" t="s">
        <v>16</v>
      </c>
      <c r="Z12" s="3">
        <v>1</v>
      </c>
      <c r="AA12" s="3">
        <v>1</v>
      </c>
      <c r="AB12" s="3">
        <v>2</v>
      </c>
      <c r="AC12" s="3" t="s">
        <v>64</v>
      </c>
      <c r="AD12" s="3">
        <v>50</v>
      </c>
      <c r="AE12" s="3" t="s">
        <v>89</v>
      </c>
      <c r="AF12" s="3" t="s">
        <v>19</v>
      </c>
      <c r="AG12" s="3" t="s">
        <v>16</v>
      </c>
      <c r="AH12" s="3" t="s">
        <v>20</v>
      </c>
      <c r="AI12" s="3" t="s">
        <v>16</v>
      </c>
      <c r="AJ12" s="3" t="s">
        <v>21</v>
      </c>
      <c r="AK12" s="3" t="s">
        <v>16</v>
      </c>
      <c r="AL12" s="3" t="s">
        <v>16</v>
      </c>
      <c r="AM12" s="3" t="s">
        <v>137</v>
      </c>
      <c r="AN12" s="3" t="s">
        <v>23</v>
      </c>
      <c r="AO12" s="3" t="s">
        <v>138</v>
      </c>
      <c r="AP12" s="3" t="s">
        <v>16</v>
      </c>
      <c r="AQ12" s="3"/>
      <c r="AR12" s="3" t="s">
        <v>65</v>
      </c>
      <c r="AS12" s="3" t="s">
        <v>28</v>
      </c>
      <c r="AT12" s="3" t="s">
        <v>67</v>
      </c>
      <c r="AU12" s="3" t="s">
        <v>92</v>
      </c>
      <c r="AV12" s="3" t="s">
        <v>31</v>
      </c>
      <c r="AW12" s="3" t="s">
        <v>32</v>
      </c>
      <c r="AX12" s="3" t="s">
        <v>16</v>
      </c>
      <c r="AY12" s="3" t="s">
        <v>69</v>
      </c>
      <c r="AZ12" s="3">
        <v>70</v>
      </c>
      <c r="BA12" s="3"/>
      <c r="BB12" s="3"/>
      <c r="BC12" s="3"/>
      <c r="BD12" s="3"/>
      <c r="BE12" s="3"/>
      <c r="BF12" s="3"/>
      <c r="BG12" s="3"/>
      <c r="BH12" s="3" t="s">
        <v>39</v>
      </c>
      <c r="BI12" s="3" t="s">
        <v>71</v>
      </c>
      <c r="BJ12" s="3" t="s">
        <v>40</v>
      </c>
      <c r="BK12" s="3" t="s">
        <v>42</v>
      </c>
      <c r="BL12" s="3" t="s">
        <v>43</v>
      </c>
      <c r="BM12" s="3" t="s">
        <v>25</v>
      </c>
      <c r="BN12" s="3"/>
      <c r="BO12" s="3"/>
      <c r="BP12" s="3"/>
      <c r="BQ12" s="3" t="s">
        <v>72</v>
      </c>
      <c r="BR12" s="3" t="s">
        <v>96</v>
      </c>
      <c r="BS12" s="3" t="s">
        <v>72</v>
      </c>
      <c r="BT12" s="3" t="s">
        <v>72</v>
      </c>
      <c r="BU12" s="3" t="s">
        <v>44</v>
      </c>
      <c r="BV12" s="3" t="s">
        <v>72</v>
      </c>
      <c r="BW12" s="3" t="s">
        <v>72</v>
      </c>
      <c r="BX12" s="3" t="s">
        <v>16</v>
      </c>
      <c r="BY12" s="3" t="s">
        <v>29</v>
      </c>
      <c r="BZ12" s="3" t="s">
        <v>25</v>
      </c>
      <c r="CA12" s="3"/>
      <c r="CB12" s="3" t="s">
        <v>25</v>
      </c>
      <c r="CC12" s="3"/>
      <c r="CD12" s="3"/>
      <c r="CE12" s="3"/>
      <c r="CF12" s="3"/>
      <c r="CG12" s="3" t="s">
        <v>97</v>
      </c>
      <c r="CH12" s="3" t="s">
        <v>25</v>
      </c>
      <c r="CI12" s="3"/>
      <c r="CJ12" s="3"/>
      <c r="CK12" s="3" t="s">
        <v>16</v>
      </c>
      <c r="CL12" s="3" t="s">
        <v>47</v>
      </c>
      <c r="CM12" s="3" t="s">
        <v>25</v>
      </c>
      <c r="CN12" s="3" t="s">
        <v>25</v>
      </c>
      <c r="CO12" s="3" t="s">
        <v>25</v>
      </c>
      <c r="CP12" s="3" t="s">
        <v>25</v>
      </c>
      <c r="CQ12" s="3" t="s">
        <v>73</v>
      </c>
      <c r="CR12" s="3" t="s">
        <v>98</v>
      </c>
      <c r="CS12" s="3"/>
      <c r="CT12" s="3"/>
      <c r="CU12" s="3"/>
      <c r="CV12" s="3"/>
      <c r="CW12" s="3"/>
      <c r="CX12" s="3"/>
      <c r="CY12" s="3">
        <v>1</v>
      </c>
      <c r="CZ12" s="3"/>
      <c r="DA12" s="3">
        <v>1</v>
      </c>
      <c r="DB12" s="3"/>
      <c r="DC12" s="3"/>
      <c r="DD12" s="3"/>
      <c r="DE12" s="3"/>
      <c r="DF12" s="3"/>
      <c r="DG12" s="3">
        <v>1</v>
      </c>
      <c r="DH12" s="3"/>
      <c r="DI12" s="3">
        <v>2</v>
      </c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 t="s">
        <v>25</v>
      </c>
      <c r="EB12" s="3"/>
      <c r="EC12" s="3"/>
      <c r="ED12" s="3"/>
      <c r="EE12" s="3"/>
      <c r="EF12" s="3"/>
      <c r="EG12" s="3" t="s">
        <v>99</v>
      </c>
      <c r="EH12" s="3"/>
      <c r="EI12" s="3" t="s">
        <v>50</v>
      </c>
      <c r="EJ12" s="3" t="s">
        <v>51</v>
      </c>
      <c r="EK12" s="3"/>
      <c r="EL12" s="3" t="s">
        <v>129</v>
      </c>
      <c r="EM12" s="3"/>
      <c r="EN12" s="3" t="s">
        <v>100</v>
      </c>
      <c r="EO12" s="3"/>
      <c r="EP12" s="3" t="s">
        <v>54</v>
      </c>
      <c r="EQ12" s="3"/>
      <c r="ER12" s="3"/>
      <c r="ES12" s="3" t="s">
        <v>121</v>
      </c>
      <c r="ET12" s="3" t="s">
        <v>101</v>
      </c>
      <c r="EU12" s="3"/>
      <c r="EV12" s="3" t="s">
        <v>57</v>
      </c>
      <c r="EW12" s="3"/>
      <c r="EX12" s="3"/>
    </row>
    <row r="13" spans="1:154" x14ac:dyDescent="0.25">
      <c r="A13" s="3">
        <v>11</v>
      </c>
      <c r="B13" s="3" t="s">
        <v>3</v>
      </c>
      <c r="C13" s="3" t="s">
        <v>3</v>
      </c>
      <c r="D13" s="3" t="s">
        <v>58</v>
      </c>
      <c r="E13" s="3" t="s">
        <v>139</v>
      </c>
      <c r="F13" s="3">
        <v>9066713123</v>
      </c>
      <c r="G13" s="3" t="s">
        <v>140</v>
      </c>
      <c r="H13" s="3" t="s">
        <v>8</v>
      </c>
      <c r="I13" s="3">
        <v>99</v>
      </c>
      <c r="J13" s="3" t="s">
        <v>139</v>
      </c>
      <c r="K13" s="3" t="s">
        <v>8</v>
      </c>
      <c r="L13" s="3" t="s">
        <v>9</v>
      </c>
      <c r="M13" s="3" t="s">
        <v>10</v>
      </c>
      <c r="N13" s="3" t="s">
        <v>11</v>
      </c>
      <c r="O13" s="3" t="s">
        <v>12</v>
      </c>
      <c r="P13" s="3" t="s">
        <v>13</v>
      </c>
      <c r="Q13" s="3">
        <v>35</v>
      </c>
      <c r="R13" s="3" t="s">
        <v>14</v>
      </c>
      <c r="S13" s="3" t="s">
        <v>14</v>
      </c>
      <c r="T13" s="3" t="s">
        <v>15</v>
      </c>
      <c r="U13" s="3" t="s">
        <v>16</v>
      </c>
      <c r="V13" s="3" t="s">
        <v>14</v>
      </c>
      <c r="W13" s="3" t="s">
        <v>16</v>
      </c>
      <c r="X13" s="3" t="s">
        <v>16</v>
      </c>
      <c r="Y13" s="3" t="s">
        <v>16</v>
      </c>
      <c r="Z13" s="3">
        <v>2</v>
      </c>
      <c r="AA13" s="3">
        <v>1</v>
      </c>
      <c r="AB13" s="3">
        <v>3</v>
      </c>
      <c r="AC13" s="3" t="s">
        <v>64</v>
      </c>
      <c r="AD13" s="3">
        <v>35</v>
      </c>
      <c r="AE13" s="3" t="s">
        <v>18</v>
      </c>
      <c r="AF13" s="3" t="s">
        <v>19</v>
      </c>
      <c r="AG13" s="3" t="s">
        <v>16</v>
      </c>
      <c r="AH13" s="3" t="s">
        <v>20</v>
      </c>
      <c r="AI13" s="3" t="s">
        <v>16</v>
      </c>
      <c r="AJ13" s="3" t="s">
        <v>21</v>
      </c>
      <c r="AK13" s="3" t="s">
        <v>16</v>
      </c>
      <c r="AL13" s="3" t="s">
        <v>16</v>
      </c>
      <c r="AM13" s="3" t="s">
        <v>90</v>
      </c>
      <c r="AN13" s="3" t="s">
        <v>91</v>
      </c>
      <c r="AO13" s="3" t="s">
        <v>24</v>
      </c>
      <c r="AP13" s="3" t="s">
        <v>25</v>
      </c>
      <c r="AQ13" s="3" t="s">
        <v>26</v>
      </c>
      <c r="AR13" s="3" t="s">
        <v>27</v>
      </c>
      <c r="AS13" s="3" t="s">
        <v>125</v>
      </c>
      <c r="AT13" s="3" t="s">
        <v>45</v>
      </c>
      <c r="AU13" s="3" t="s">
        <v>92</v>
      </c>
      <c r="AV13" s="3" t="s">
        <v>31</v>
      </c>
      <c r="AW13" s="3" t="s">
        <v>32</v>
      </c>
      <c r="AX13" s="3" t="s">
        <v>25</v>
      </c>
      <c r="AY13" s="3"/>
      <c r="AZ13" s="3"/>
      <c r="BA13" s="3"/>
      <c r="BB13" s="3" t="s">
        <v>33</v>
      </c>
      <c r="BC13" s="3" t="s">
        <v>34</v>
      </c>
      <c r="BD13" s="3" t="s">
        <v>35</v>
      </c>
      <c r="BE13" s="3" t="s">
        <v>94</v>
      </c>
      <c r="BF13" s="3" t="s">
        <v>37</v>
      </c>
      <c r="BG13" s="3" t="s">
        <v>95</v>
      </c>
      <c r="BH13" s="3" t="s">
        <v>39</v>
      </c>
      <c r="BI13" s="3" t="s">
        <v>71</v>
      </c>
      <c r="BJ13" s="3" t="s">
        <v>40</v>
      </c>
      <c r="BK13" s="3" t="s">
        <v>42</v>
      </c>
      <c r="BL13" s="3" t="s">
        <v>43</v>
      </c>
      <c r="BM13" s="3" t="s">
        <v>25</v>
      </c>
      <c r="BN13" s="3"/>
      <c r="BO13" s="3"/>
      <c r="BP13" s="3"/>
      <c r="BQ13" s="3" t="s">
        <v>96</v>
      </c>
      <c r="BR13" s="3" t="s">
        <v>96</v>
      </c>
      <c r="BS13" s="3" t="s">
        <v>96</v>
      </c>
      <c r="BT13" s="3" t="s">
        <v>96</v>
      </c>
      <c r="BU13" s="3" t="s">
        <v>96</v>
      </c>
      <c r="BV13" s="3" t="s">
        <v>96</v>
      </c>
      <c r="BW13" s="3" t="s">
        <v>96</v>
      </c>
      <c r="BX13" s="3" t="s">
        <v>16</v>
      </c>
      <c r="BY13" s="3" t="s">
        <v>127</v>
      </c>
      <c r="BZ13" s="3" t="s">
        <v>25</v>
      </c>
      <c r="CA13" s="3"/>
      <c r="CB13" s="3" t="s">
        <v>25</v>
      </c>
      <c r="CC13" s="3"/>
      <c r="CD13" s="3"/>
      <c r="CE13" s="3"/>
      <c r="CF13" s="3"/>
      <c r="CG13" s="3" t="s">
        <v>46</v>
      </c>
      <c r="CH13" s="3" t="s">
        <v>25</v>
      </c>
      <c r="CI13" s="3"/>
      <c r="CJ13" s="3"/>
      <c r="CK13" s="3" t="s">
        <v>16</v>
      </c>
      <c r="CL13" s="3" t="s">
        <v>47</v>
      </c>
      <c r="CM13" s="3" t="s">
        <v>25</v>
      </c>
      <c r="CN13" s="3" t="s">
        <v>25</v>
      </c>
      <c r="CO13" s="3" t="s">
        <v>25</v>
      </c>
      <c r="CP13" s="3" t="s">
        <v>25</v>
      </c>
      <c r="CQ13" s="3" t="s">
        <v>73</v>
      </c>
      <c r="CR13" s="3" t="s">
        <v>98</v>
      </c>
      <c r="CS13" s="3"/>
      <c r="CT13" s="3"/>
      <c r="CU13" s="3"/>
      <c r="CV13" s="3"/>
      <c r="CW13" s="3"/>
      <c r="CX13" s="3"/>
      <c r="CY13" s="3">
        <v>1</v>
      </c>
      <c r="CZ13" s="3"/>
      <c r="DA13" s="3">
        <v>1</v>
      </c>
      <c r="DB13" s="3"/>
      <c r="DC13" s="3"/>
      <c r="DD13" s="3"/>
      <c r="DE13" s="3"/>
      <c r="DF13" s="3"/>
      <c r="DG13" s="3">
        <v>1</v>
      </c>
      <c r="DH13" s="3"/>
      <c r="DI13" s="3">
        <v>1</v>
      </c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 t="s">
        <v>25</v>
      </c>
      <c r="EB13" s="3"/>
      <c r="EC13" s="3"/>
      <c r="ED13" s="3"/>
      <c r="EE13" s="3"/>
      <c r="EF13" s="3"/>
      <c r="EG13" s="3"/>
      <c r="EH13" s="3" t="s">
        <v>74</v>
      </c>
      <c r="EI13" s="3"/>
      <c r="EJ13" s="3" t="s">
        <v>51</v>
      </c>
      <c r="EK13" s="3"/>
      <c r="EL13" s="3"/>
      <c r="EM13" s="3"/>
      <c r="EN13" s="3"/>
      <c r="EO13" s="3" t="s">
        <v>76</v>
      </c>
      <c r="EP13" s="3" t="s">
        <v>54</v>
      </c>
      <c r="EQ13" s="3"/>
      <c r="ER13" s="3" t="s">
        <v>55</v>
      </c>
      <c r="ES13" s="3"/>
      <c r="ET13" s="3" t="s">
        <v>101</v>
      </c>
      <c r="EU13" s="3" t="s">
        <v>56</v>
      </c>
      <c r="EV13" s="3"/>
      <c r="EW13" s="3" t="s">
        <v>78</v>
      </c>
      <c r="EX13" s="3"/>
    </row>
    <row r="14" spans="1:154" x14ac:dyDescent="0.25">
      <c r="A14" s="3">
        <v>12</v>
      </c>
      <c r="B14" s="3" t="s">
        <v>3</v>
      </c>
      <c r="C14" s="3" t="s">
        <v>3</v>
      </c>
      <c r="D14" s="3" t="s">
        <v>58</v>
      </c>
      <c r="E14" s="3" t="s">
        <v>141</v>
      </c>
      <c r="F14" s="3">
        <v>9581899758</v>
      </c>
      <c r="G14" s="3" t="s">
        <v>142</v>
      </c>
      <c r="H14" s="3" t="s">
        <v>8</v>
      </c>
      <c r="I14" s="3">
        <v>1</v>
      </c>
      <c r="J14" s="3" t="s">
        <v>143</v>
      </c>
      <c r="K14" s="3" t="s">
        <v>8</v>
      </c>
      <c r="L14" s="3" t="s">
        <v>9</v>
      </c>
      <c r="M14" s="3" t="s">
        <v>10</v>
      </c>
      <c r="N14" s="3" t="s">
        <v>11</v>
      </c>
      <c r="O14" s="3" t="s">
        <v>111</v>
      </c>
      <c r="P14" s="3" t="s">
        <v>144</v>
      </c>
      <c r="Q14" s="3">
        <v>40</v>
      </c>
      <c r="R14" s="3" t="s">
        <v>145</v>
      </c>
      <c r="S14" s="3" t="s">
        <v>63</v>
      </c>
      <c r="T14" s="3" t="s">
        <v>15</v>
      </c>
      <c r="U14" s="3" t="s">
        <v>16</v>
      </c>
      <c r="V14" s="3" t="s">
        <v>146</v>
      </c>
      <c r="W14" s="3" t="s">
        <v>16</v>
      </c>
      <c r="X14" s="3" t="s">
        <v>16</v>
      </c>
      <c r="Y14" s="3" t="s">
        <v>25</v>
      </c>
      <c r="Z14" s="3">
        <v>1</v>
      </c>
      <c r="AA14" s="3">
        <v>1</v>
      </c>
      <c r="AB14" s="3">
        <v>2</v>
      </c>
      <c r="AC14" s="3" t="s">
        <v>64</v>
      </c>
      <c r="AD14" s="3">
        <v>40</v>
      </c>
      <c r="AE14" s="3" t="s">
        <v>18</v>
      </c>
      <c r="AF14" s="3" t="s">
        <v>19</v>
      </c>
      <c r="AG14" s="3" t="s">
        <v>16</v>
      </c>
      <c r="AH14" s="3" t="s">
        <v>20</v>
      </c>
      <c r="AI14" s="3" t="s">
        <v>16</v>
      </c>
      <c r="AJ14" s="3" t="s">
        <v>21</v>
      </c>
      <c r="AK14" s="3" t="s">
        <v>16</v>
      </c>
      <c r="AL14" s="3" t="s">
        <v>16</v>
      </c>
      <c r="AM14" s="3" t="s">
        <v>147</v>
      </c>
      <c r="AN14" s="3" t="s">
        <v>148</v>
      </c>
      <c r="AO14" s="3" t="s">
        <v>24</v>
      </c>
      <c r="AP14" s="3" t="s">
        <v>25</v>
      </c>
      <c r="AQ14" s="3" t="s">
        <v>26</v>
      </c>
      <c r="AR14" s="3" t="s">
        <v>27</v>
      </c>
      <c r="AS14" s="3" t="s">
        <v>66</v>
      </c>
      <c r="AT14" s="3" t="s">
        <v>45</v>
      </c>
      <c r="AU14" s="3"/>
      <c r="AV14" s="3" t="s">
        <v>31</v>
      </c>
      <c r="AW14" s="3" t="s">
        <v>32</v>
      </c>
      <c r="AX14" s="3" t="s">
        <v>25</v>
      </c>
      <c r="AY14" s="3"/>
      <c r="AZ14" s="3"/>
      <c r="BA14" s="3"/>
      <c r="BB14" s="3" t="s">
        <v>33</v>
      </c>
      <c r="BC14" s="3" t="s">
        <v>34</v>
      </c>
      <c r="BD14" s="3" t="s">
        <v>126</v>
      </c>
      <c r="BE14" s="3" t="s">
        <v>94</v>
      </c>
      <c r="BF14" s="3" t="s">
        <v>37</v>
      </c>
      <c r="BG14" s="3" t="s">
        <v>95</v>
      </c>
      <c r="BH14" s="3" t="s">
        <v>39</v>
      </c>
      <c r="BI14" s="3" t="s">
        <v>71</v>
      </c>
      <c r="BJ14" s="3" t="s">
        <v>40</v>
      </c>
      <c r="BK14" s="3" t="s">
        <v>42</v>
      </c>
      <c r="BL14" s="3" t="s">
        <v>43</v>
      </c>
      <c r="BM14" s="3" t="s">
        <v>25</v>
      </c>
      <c r="BN14" s="3"/>
      <c r="BO14" s="3"/>
      <c r="BP14" s="3"/>
      <c r="BQ14" s="3" t="s">
        <v>96</v>
      </c>
      <c r="BR14" s="3" t="s">
        <v>44</v>
      </c>
      <c r="BS14" s="3" t="s">
        <v>96</v>
      </c>
      <c r="BT14" s="3" t="s">
        <v>44</v>
      </c>
      <c r="BU14" s="3" t="s">
        <v>72</v>
      </c>
      <c r="BV14" s="3" t="s">
        <v>72</v>
      </c>
      <c r="BW14" s="3" t="s">
        <v>96</v>
      </c>
      <c r="BX14" s="3" t="s">
        <v>16</v>
      </c>
      <c r="BY14" s="3" t="s">
        <v>29</v>
      </c>
      <c r="BZ14" s="3" t="s">
        <v>25</v>
      </c>
      <c r="CA14" s="3"/>
      <c r="CB14" s="3" t="s">
        <v>25</v>
      </c>
      <c r="CC14" s="3"/>
      <c r="CD14" s="3"/>
      <c r="CE14" s="3"/>
      <c r="CF14" s="3"/>
      <c r="CG14" s="3" t="s">
        <v>46</v>
      </c>
      <c r="CH14" s="3" t="s">
        <v>25</v>
      </c>
      <c r="CI14" s="3"/>
      <c r="CJ14" s="3"/>
      <c r="CK14" s="3" t="s">
        <v>16</v>
      </c>
      <c r="CL14" s="3" t="s">
        <v>47</v>
      </c>
      <c r="CM14" s="3" t="s">
        <v>25</v>
      </c>
      <c r="CN14" s="3" t="s">
        <v>25</v>
      </c>
      <c r="CO14" s="3" t="s">
        <v>25</v>
      </c>
      <c r="CP14" s="3" t="s">
        <v>16</v>
      </c>
      <c r="CQ14" s="3" t="s">
        <v>73</v>
      </c>
      <c r="CR14" s="3" t="s">
        <v>98</v>
      </c>
      <c r="CS14" s="3"/>
      <c r="CT14" s="3"/>
      <c r="CU14" s="3"/>
      <c r="CV14" s="3"/>
      <c r="CW14" s="3">
        <v>1</v>
      </c>
      <c r="CX14" s="3"/>
      <c r="CY14" s="3">
        <v>1</v>
      </c>
      <c r="CZ14" s="3"/>
      <c r="DA14" s="3">
        <v>1</v>
      </c>
      <c r="DB14" s="3"/>
      <c r="DC14" s="3"/>
      <c r="DD14" s="3"/>
      <c r="DE14" s="3"/>
      <c r="DF14" s="3"/>
      <c r="DG14" s="3">
        <v>1</v>
      </c>
      <c r="DH14" s="3"/>
      <c r="DI14" s="3">
        <v>2</v>
      </c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 t="s">
        <v>25</v>
      </c>
      <c r="EB14" s="3"/>
      <c r="EC14" s="3"/>
      <c r="ED14" s="3"/>
      <c r="EE14" s="3"/>
      <c r="EF14" s="3"/>
      <c r="EG14" s="3" t="s">
        <v>99</v>
      </c>
      <c r="EH14" s="3" t="s">
        <v>74</v>
      </c>
      <c r="EI14" s="3"/>
      <c r="EJ14" s="3"/>
      <c r="EK14" s="3"/>
      <c r="EL14" s="3"/>
      <c r="EM14" s="3"/>
      <c r="EN14" s="3" t="s">
        <v>100</v>
      </c>
      <c r="EO14" s="3"/>
      <c r="EP14" s="3" t="s">
        <v>54</v>
      </c>
      <c r="EQ14" s="3"/>
      <c r="ER14" s="3" t="s">
        <v>55</v>
      </c>
      <c r="ES14" s="3"/>
      <c r="ET14" s="3" t="s">
        <v>101</v>
      </c>
      <c r="EU14" s="3"/>
      <c r="EV14" s="3" t="s">
        <v>57</v>
      </c>
      <c r="EW14" s="3"/>
      <c r="EX14" s="3" t="s">
        <v>79</v>
      </c>
    </row>
    <row r="15" spans="1:154" x14ac:dyDescent="0.25">
      <c r="A15" s="3">
        <v>13</v>
      </c>
      <c r="B15" s="3" t="s">
        <v>3</v>
      </c>
      <c r="C15" s="3" t="s">
        <v>3</v>
      </c>
      <c r="D15" s="3" t="s">
        <v>58</v>
      </c>
      <c r="E15" s="3" t="s">
        <v>149</v>
      </c>
      <c r="F15" s="3">
        <v>6305786820</v>
      </c>
      <c r="G15" s="3" t="s">
        <v>150</v>
      </c>
      <c r="H15" s="3" t="s">
        <v>6</v>
      </c>
      <c r="I15" s="3">
        <v>1</v>
      </c>
      <c r="J15" s="3" t="s">
        <v>151</v>
      </c>
      <c r="K15" s="3" t="s">
        <v>8</v>
      </c>
      <c r="L15" s="3" t="s">
        <v>9</v>
      </c>
      <c r="M15" s="3" t="s">
        <v>109</v>
      </c>
      <c r="N15" s="3" t="s">
        <v>110</v>
      </c>
      <c r="O15" s="3" t="s">
        <v>111</v>
      </c>
      <c r="P15" s="3" t="s">
        <v>152</v>
      </c>
      <c r="Q15" s="3">
        <v>6</v>
      </c>
      <c r="R15" s="3" t="s">
        <v>145</v>
      </c>
      <c r="S15" s="3" t="s">
        <v>114</v>
      </c>
      <c r="T15" s="3" t="s">
        <v>15</v>
      </c>
      <c r="U15" s="3" t="s">
        <v>16</v>
      </c>
      <c r="V15" s="3" t="s">
        <v>14</v>
      </c>
      <c r="W15" s="3" t="s">
        <v>16</v>
      </c>
      <c r="X15" s="3" t="s">
        <v>16</v>
      </c>
      <c r="Y15" s="3" t="s">
        <v>25</v>
      </c>
      <c r="Z15" s="3">
        <v>2</v>
      </c>
      <c r="AA15" s="3">
        <v>2</v>
      </c>
      <c r="AB15" s="3">
        <v>4</v>
      </c>
      <c r="AC15" s="3" t="s">
        <v>17</v>
      </c>
      <c r="AD15" s="3">
        <v>6</v>
      </c>
      <c r="AE15" s="3" t="s">
        <v>18</v>
      </c>
      <c r="AF15" s="3" t="s">
        <v>19</v>
      </c>
      <c r="AG15" s="3" t="s">
        <v>16</v>
      </c>
      <c r="AH15" s="3" t="s">
        <v>20</v>
      </c>
      <c r="AI15" s="3" t="s">
        <v>16</v>
      </c>
      <c r="AJ15" s="3" t="s">
        <v>21</v>
      </c>
      <c r="AK15" s="3" t="s">
        <v>16</v>
      </c>
      <c r="AL15" s="3" t="s">
        <v>16</v>
      </c>
      <c r="AM15" s="3" t="s">
        <v>147</v>
      </c>
      <c r="AN15" s="3" t="s">
        <v>23</v>
      </c>
      <c r="AO15" s="3" t="s">
        <v>24</v>
      </c>
      <c r="AP15" s="3" t="s">
        <v>16</v>
      </c>
      <c r="AQ15" s="3"/>
      <c r="AR15" s="3" t="s">
        <v>65</v>
      </c>
      <c r="AS15" s="3" t="s">
        <v>66</v>
      </c>
      <c r="AT15" s="3" t="s">
        <v>67</v>
      </c>
      <c r="AU15" s="3" t="s">
        <v>30</v>
      </c>
      <c r="AV15" s="3" t="s">
        <v>31</v>
      </c>
      <c r="AW15" s="3" t="s">
        <v>32</v>
      </c>
      <c r="AX15" s="3" t="s">
        <v>16</v>
      </c>
      <c r="AY15" s="3" t="s">
        <v>69</v>
      </c>
      <c r="AZ15" s="3">
        <v>600</v>
      </c>
      <c r="BA15" s="3"/>
      <c r="BB15" s="3"/>
      <c r="BC15" s="3"/>
      <c r="BD15" s="3"/>
      <c r="BE15" s="3"/>
      <c r="BF15" s="3"/>
      <c r="BG15" s="3"/>
      <c r="BH15" s="3" t="s">
        <v>153</v>
      </c>
      <c r="BI15" s="3" t="s">
        <v>71</v>
      </c>
      <c r="BJ15" s="3" t="s">
        <v>40</v>
      </c>
      <c r="BK15" s="3" t="s">
        <v>42</v>
      </c>
      <c r="BL15" s="3" t="s">
        <v>43</v>
      </c>
      <c r="BM15" s="3" t="s">
        <v>25</v>
      </c>
      <c r="BN15" s="3"/>
      <c r="BO15" s="3"/>
      <c r="BP15" s="3"/>
      <c r="BQ15" s="3" t="s">
        <v>44</v>
      </c>
      <c r="BR15" s="3" t="s">
        <v>44</v>
      </c>
      <c r="BS15" s="3" t="s">
        <v>44</v>
      </c>
      <c r="BT15" s="3" t="s">
        <v>44</v>
      </c>
      <c r="BU15" s="3" t="s">
        <v>44</v>
      </c>
      <c r="BV15" s="3" t="s">
        <v>44</v>
      </c>
      <c r="BW15" s="3" t="s">
        <v>44</v>
      </c>
      <c r="BX15" s="3" t="s">
        <v>16</v>
      </c>
      <c r="BY15" s="3" t="s">
        <v>45</v>
      </c>
      <c r="BZ15" s="3" t="s">
        <v>16</v>
      </c>
      <c r="CA15" s="3"/>
      <c r="CB15" s="3" t="s">
        <v>25</v>
      </c>
      <c r="CC15" s="3"/>
      <c r="CD15" s="3"/>
      <c r="CE15" s="3"/>
      <c r="CF15" s="3"/>
      <c r="CG15" s="3" t="s">
        <v>46</v>
      </c>
      <c r="CH15" s="3" t="s">
        <v>25</v>
      </c>
      <c r="CI15" s="3"/>
      <c r="CJ15" s="3"/>
      <c r="CK15" s="3" t="s">
        <v>16</v>
      </c>
      <c r="CL15" s="3" t="s">
        <v>47</v>
      </c>
      <c r="CM15" s="3" t="s">
        <v>25</v>
      </c>
      <c r="CN15" s="3" t="s">
        <v>25</v>
      </c>
      <c r="CO15" s="3" t="s">
        <v>25</v>
      </c>
      <c r="CP15" s="3" t="s">
        <v>25</v>
      </c>
      <c r="CQ15" s="3" t="s">
        <v>48</v>
      </c>
      <c r="CR15" s="3" t="s">
        <v>98</v>
      </c>
      <c r="CS15" s="3"/>
      <c r="CT15" s="3"/>
      <c r="CU15" s="3"/>
      <c r="CV15" s="3"/>
      <c r="CW15" s="3"/>
      <c r="CX15" s="3">
        <v>1</v>
      </c>
      <c r="CY15" s="3">
        <v>1</v>
      </c>
      <c r="CZ15" s="3"/>
      <c r="DA15" s="3">
        <v>1</v>
      </c>
      <c r="DB15" s="3"/>
      <c r="DC15" s="3"/>
      <c r="DD15" s="3"/>
      <c r="DE15" s="3"/>
      <c r="DF15" s="3"/>
      <c r="DG15" s="3">
        <v>1</v>
      </c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 t="s">
        <v>25</v>
      </c>
      <c r="EB15" s="3"/>
      <c r="EC15" s="3"/>
      <c r="ED15" s="3"/>
      <c r="EE15" s="3"/>
      <c r="EF15" s="3"/>
      <c r="EG15" s="3" t="s">
        <v>99</v>
      </c>
      <c r="EH15" s="3"/>
      <c r="EI15" s="3" t="s">
        <v>51</v>
      </c>
      <c r="EJ15" s="3"/>
      <c r="EK15" s="3" t="s">
        <v>75</v>
      </c>
      <c r="EL15" s="3"/>
      <c r="EM15" s="3"/>
      <c r="EN15" s="3" t="s">
        <v>76</v>
      </c>
      <c r="EO15" s="3" t="s">
        <v>54</v>
      </c>
      <c r="EP15" s="3" t="s">
        <v>77</v>
      </c>
      <c r="EQ15" s="3"/>
      <c r="ER15" s="3"/>
      <c r="ES15" s="3"/>
      <c r="ET15" s="3"/>
      <c r="EU15" s="3" t="s">
        <v>56</v>
      </c>
      <c r="EV15" s="3"/>
      <c r="EW15" s="3" t="s">
        <v>78</v>
      </c>
      <c r="EX15" s="3" t="s">
        <v>79</v>
      </c>
    </row>
    <row r="16" spans="1:154" x14ac:dyDescent="0.25">
      <c r="A16" s="3">
        <v>14</v>
      </c>
      <c r="B16" s="3" t="s">
        <v>3</v>
      </c>
      <c r="C16" s="3" t="s">
        <v>3</v>
      </c>
      <c r="D16" s="3" t="s">
        <v>58</v>
      </c>
      <c r="E16" s="3" t="s">
        <v>154</v>
      </c>
      <c r="F16" s="3">
        <v>7799616435</v>
      </c>
      <c r="G16" s="3" t="s">
        <v>155</v>
      </c>
      <c r="H16" s="3" t="s">
        <v>8</v>
      </c>
      <c r="I16" s="3">
        <v>99</v>
      </c>
      <c r="J16" s="3" t="s">
        <v>156</v>
      </c>
      <c r="K16" s="3" t="s">
        <v>8</v>
      </c>
      <c r="L16" s="3" t="s">
        <v>9</v>
      </c>
      <c r="M16" s="3" t="s">
        <v>10</v>
      </c>
      <c r="N16" s="3" t="s">
        <v>11</v>
      </c>
      <c r="O16" s="3" t="s">
        <v>12</v>
      </c>
      <c r="P16" s="3" t="s">
        <v>157</v>
      </c>
      <c r="Q16" s="3">
        <v>25</v>
      </c>
      <c r="R16" s="3" t="s">
        <v>14</v>
      </c>
      <c r="S16" s="3" t="s">
        <v>63</v>
      </c>
      <c r="T16" s="3" t="s">
        <v>15</v>
      </c>
      <c r="U16" s="3" t="s">
        <v>16</v>
      </c>
      <c r="V16" s="3" t="s">
        <v>14</v>
      </c>
      <c r="W16" s="3" t="s">
        <v>16</v>
      </c>
      <c r="X16" s="3" t="s">
        <v>16</v>
      </c>
      <c r="Y16" s="3" t="s">
        <v>25</v>
      </c>
      <c r="Z16" s="3">
        <v>1</v>
      </c>
      <c r="AA16" s="3">
        <v>1</v>
      </c>
      <c r="AB16" s="3">
        <v>2</v>
      </c>
      <c r="AC16" s="3" t="s">
        <v>64</v>
      </c>
      <c r="AD16" s="3">
        <v>25</v>
      </c>
      <c r="AE16" s="3" t="s">
        <v>18</v>
      </c>
      <c r="AF16" s="3" t="s">
        <v>19</v>
      </c>
      <c r="AG16" s="3" t="s">
        <v>16</v>
      </c>
      <c r="AH16" s="3" t="s">
        <v>20</v>
      </c>
      <c r="AI16" s="3" t="s">
        <v>16</v>
      </c>
      <c r="AJ16" s="3" t="s">
        <v>21</v>
      </c>
      <c r="AK16" s="3" t="s">
        <v>16</v>
      </c>
      <c r="AL16" s="3" t="s">
        <v>16</v>
      </c>
      <c r="AM16" s="3" t="s">
        <v>90</v>
      </c>
      <c r="AN16" s="3" t="s">
        <v>91</v>
      </c>
      <c r="AO16" s="3" t="s">
        <v>24</v>
      </c>
      <c r="AP16" s="3" t="s">
        <v>25</v>
      </c>
      <c r="AQ16" s="3" t="s">
        <v>26</v>
      </c>
      <c r="AR16" s="3" t="s">
        <v>27</v>
      </c>
      <c r="AS16" s="3" t="s">
        <v>125</v>
      </c>
      <c r="AT16" s="3" t="s">
        <v>67</v>
      </c>
      <c r="AU16" s="3" t="s">
        <v>92</v>
      </c>
      <c r="AV16" s="3" t="s">
        <v>31</v>
      </c>
      <c r="AW16" s="3" t="s">
        <v>32</v>
      </c>
      <c r="AX16" s="3" t="s">
        <v>25</v>
      </c>
      <c r="AY16" s="3"/>
      <c r="AZ16" s="3"/>
      <c r="BA16" s="3"/>
      <c r="BB16" s="3" t="s">
        <v>158</v>
      </c>
      <c r="BC16" s="3" t="s">
        <v>34</v>
      </c>
      <c r="BD16" s="3" t="s">
        <v>126</v>
      </c>
      <c r="BE16" s="3" t="s">
        <v>94</v>
      </c>
      <c r="BF16" s="3" t="s">
        <v>37</v>
      </c>
      <c r="BG16" s="3" t="s">
        <v>95</v>
      </c>
      <c r="BH16" s="3" t="s">
        <v>39</v>
      </c>
      <c r="BI16" s="3" t="s">
        <v>71</v>
      </c>
      <c r="BJ16" s="3" t="s">
        <v>40</v>
      </c>
      <c r="BK16" s="3" t="s">
        <v>42</v>
      </c>
      <c r="BL16" s="3" t="s">
        <v>43</v>
      </c>
      <c r="BM16" s="3" t="s">
        <v>25</v>
      </c>
      <c r="BN16" s="3"/>
      <c r="BO16" s="3"/>
      <c r="BP16" s="3"/>
      <c r="BQ16" s="3" t="s">
        <v>96</v>
      </c>
      <c r="BR16" s="3" t="s">
        <v>96</v>
      </c>
      <c r="BS16" s="3" t="s">
        <v>96</v>
      </c>
      <c r="BT16" s="3" t="s">
        <v>44</v>
      </c>
      <c r="BU16" s="3" t="s">
        <v>72</v>
      </c>
      <c r="BV16" s="3" t="s">
        <v>96</v>
      </c>
      <c r="BW16" s="3" t="s">
        <v>96</v>
      </c>
      <c r="BX16" s="3" t="s">
        <v>16</v>
      </c>
      <c r="BY16" s="3" t="s">
        <v>29</v>
      </c>
      <c r="BZ16" s="3" t="s">
        <v>25</v>
      </c>
      <c r="CA16" s="3"/>
      <c r="CB16" s="3" t="s">
        <v>25</v>
      </c>
      <c r="CC16" s="3"/>
      <c r="CD16" s="3"/>
      <c r="CE16" s="3"/>
      <c r="CF16" s="3"/>
      <c r="CG16" s="3" t="s">
        <v>46</v>
      </c>
      <c r="CH16" s="3" t="s">
        <v>25</v>
      </c>
      <c r="CI16" s="3"/>
      <c r="CJ16" s="3"/>
      <c r="CK16" s="3" t="s">
        <v>16</v>
      </c>
      <c r="CL16" s="3" t="s">
        <v>47</v>
      </c>
      <c r="CM16" s="3" t="s">
        <v>25</v>
      </c>
      <c r="CN16" s="3" t="s">
        <v>25</v>
      </c>
      <c r="CO16" s="3" t="s">
        <v>25</v>
      </c>
      <c r="CP16" s="3" t="s">
        <v>16</v>
      </c>
      <c r="CQ16" s="3" t="s">
        <v>73</v>
      </c>
      <c r="CR16" s="3" t="s">
        <v>98</v>
      </c>
      <c r="CS16" s="3"/>
      <c r="CT16" s="3"/>
      <c r="CU16" s="3"/>
      <c r="CV16" s="3"/>
      <c r="CW16" s="3"/>
      <c r="CX16" s="3"/>
      <c r="CY16" s="3">
        <v>1</v>
      </c>
      <c r="CZ16" s="3"/>
      <c r="DA16" s="3">
        <v>1</v>
      </c>
      <c r="DB16" s="3"/>
      <c r="DC16" s="3"/>
      <c r="DD16" s="3"/>
      <c r="DE16" s="3"/>
      <c r="DF16" s="3"/>
      <c r="DG16" s="3">
        <v>1</v>
      </c>
      <c r="DH16" s="3">
        <v>1</v>
      </c>
      <c r="DI16" s="3">
        <v>1</v>
      </c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 t="s">
        <v>25</v>
      </c>
      <c r="EB16" s="3"/>
      <c r="EC16" s="3"/>
      <c r="ED16" s="3"/>
      <c r="EE16" s="3"/>
      <c r="EF16" s="3"/>
      <c r="EG16" s="3"/>
      <c r="EH16" s="3"/>
      <c r="EI16" s="3" t="s">
        <v>50</v>
      </c>
      <c r="EJ16" s="3"/>
      <c r="EK16" s="3" t="s">
        <v>52</v>
      </c>
      <c r="EL16" s="3"/>
      <c r="EM16" s="3"/>
      <c r="EN16" s="3"/>
      <c r="EO16" s="3" t="s">
        <v>76</v>
      </c>
      <c r="EP16" s="3" t="s">
        <v>54</v>
      </c>
      <c r="EQ16" s="3"/>
      <c r="ER16" s="3" t="s">
        <v>55</v>
      </c>
      <c r="ES16" s="3"/>
      <c r="ET16" s="3" t="s">
        <v>101</v>
      </c>
      <c r="EU16" s="3" t="s">
        <v>56</v>
      </c>
      <c r="EV16" s="3"/>
      <c r="EW16" s="3" t="s">
        <v>78</v>
      </c>
      <c r="EX16" s="3"/>
    </row>
    <row r="17" spans="1:154" x14ac:dyDescent="0.25">
      <c r="A17" s="3">
        <v>15</v>
      </c>
      <c r="B17" s="3" t="s">
        <v>3</v>
      </c>
      <c r="C17" s="3" t="s">
        <v>3</v>
      </c>
      <c r="D17" s="3" t="s">
        <v>58</v>
      </c>
      <c r="E17" s="3" t="s">
        <v>159</v>
      </c>
      <c r="F17" s="3">
        <v>9618416632</v>
      </c>
      <c r="G17" s="3" t="s">
        <v>160</v>
      </c>
      <c r="H17" s="3" t="s">
        <v>6</v>
      </c>
      <c r="I17" s="3">
        <v>99</v>
      </c>
      <c r="J17" s="3" t="s">
        <v>159</v>
      </c>
      <c r="K17" s="3" t="s">
        <v>6</v>
      </c>
      <c r="L17" s="3" t="s">
        <v>9</v>
      </c>
      <c r="M17" s="3" t="s">
        <v>10</v>
      </c>
      <c r="N17" s="3" t="s">
        <v>11</v>
      </c>
      <c r="O17" s="3" t="s">
        <v>12</v>
      </c>
      <c r="P17" s="3" t="s">
        <v>161</v>
      </c>
      <c r="Q17" s="3">
        <v>14</v>
      </c>
      <c r="R17" s="3" t="s">
        <v>14</v>
      </c>
      <c r="S17" s="3" t="s">
        <v>162</v>
      </c>
      <c r="T17" s="3" t="s">
        <v>15</v>
      </c>
      <c r="U17" s="3" t="s">
        <v>16</v>
      </c>
      <c r="V17" s="3" t="s">
        <v>14</v>
      </c>
      <c r="W17" s="3" t="s">
        <v>16</v>
      </c>
      <c r="X17" s="3" t="s">
        <v>16</v>
      </c>
      <c r="Y17" s="3" t="s">
        <v>16</v>
      </c>
      <c r="Z17" s="3"/>
      <c r="AA17" s="3">
        <v>2</v>
      </c>
      <c r="AB17" s="3">
        <v>2</v>
      </c>
      <c r="AC17" s="3" t="s">
        <v>17</v>
      </c>
      <c r="AD17" s="3">
        <v>14</v>
      </c>
      <c r="AE17" s="3" t="s">
        <v>18</v>
      </c>
      <c r="AF17" s="3" t="s">
        <v>19</v>
      </c>
      <c r="AG17" s="3" t="s">
        <v>16</v>
      </c>
      <c r="AH17" s="3" t="s">
        <v>20</v>
      </c>
      <c r="AI17" s="3" t="s">
        <v>16</v>
      </c>
      <c r="AJ17" s="3" t="s">
        <v>21</v>
      </c>
      <c r="AK17" s="3" t="s">
        <v>16</v>
      </c>
      <c r="AL17" s="3" t="s">
        <v>16</v>
      </c>
      <c r="AM17" s="3" t="s">
        <v>90</v>
      </c>
      <c r="AN17" s="3" t="s">
        <v>91</v>
      </c>
      <c r="AO17" s="3" t="s">
        <v>24</v>
      </c>
      <c r="AP17" s="3" t="s">
        <v>25</v>
      </c>
      <c r="AQ17" s="3" t="s">
        <v>26</v>
      </c>
      <c r="AR17" s="3" t="s">
        <v>92</v>
      </c>
      <c r="AS17" s="3" t="s">
        <v>66</v>
      </c>
      <c r="AT17" s="3" t="s">
        <v>67</v>
      </c>
      <c r="AU17" s="3" t="s">
        <v>92</v>
      </c>
      <c r="AV17" s="3" t="s">
        <v>31</v>
      </c>
      <c r="AW17" s="3" t="s">
        <v>32</v>
      </c>
      <c r="AX17" s="3" t="s">
        <v>25</v>
      </c>
      <c r="AY17" s="3"/>
      <c r="AZ17" s="3"/>
      <c r="BA17" s="3"/>
      <c r="BB17" s="3" t="s">
        <v>33</v>
      </c>
      <c r="BC17" s="3" t="s">
        <v>34</v>
      </c>
      <c r="BD17" s="3" t="s">
        <v>126</v>
      </c>
      <c r="BE17" s="3" t="s">
        <v>163</v>
      </c>
      <c r="BF17" s="3" t="s">
        <v>37</v>
      </c>
      <c r="BG17" s="3" t="s">
        <v>95</v>
      </c>
      <c r="BH17" s="3" t="s">
        <v>39</v>
      </c>
      <c r="BI17" s="3" t="s">
        <v>71</v>
      </c>
      <c r="BJ17" s="3" t="s">
        <v>40</v>
      </c>
      <c r="BK17" s="3" t="s">
        <v>42</v>
      </c>
      <c r="BL17" s="3" t="s">
        <v>43</v>
      </c>
      <c r="BM17" s="3" t="s">
        <v>25</v>
      </c>
      <c r="BN17" s="3"/>
      <c r="BO17" s="3"/>
      <c r="BP17" s="3"/>
      <c r="BQ17" s="3" t="s">
        <v>96</v>
      </c>
      <c r="BR17" s="3" t="s">
        <v>44</v>
      </c>
      <c r="BS17" s="3" t="s">
        <v>44</v>
      </c>
      <c r="BT17" s="3" t="s">
        <v>44</v>
      </c>
      <c r="BU17" s="3" t="s">
        <v>96</v>
      </c>
      <c r="BV17" s="3" t="s">
        <v>72</v>
      </c>
      <c r="BW17" s="3" t="s">
        <v>96</v>
      </c>
      <c r="BX17" s="3" t="s">
        <v>16</v>
      </c>
      <c r="BY17" s="3" t="s">
        <v>29</v>
      </c>
      <c r="BZ17" s="3" t="s">
        <v>25</v>
      </c>
      <c r="CA17" s="3"/>
      <c r="CB17" s="3" t="s">
        <v>25</v>
      </c>
      <c r="CC17" s="3"/>
      <c r="CD17" s="3"/>
      <c r="CE17" s="3"/>
      <c r="CF17" s="3"/>
      <c r="CG17" s="3" t="s">
        <v>46</v>
      </c>
      <c r="CH17" s="3" t="s">
        <v>25</v>
      </c>
      <c r="CI17" s="3"/>
      <c r="CJ17" s="3"/>
      <c r="CK17" s="3" t="s">
        <v>16</v>
      </c>
      <c r="CL17" s="3" t="s">
        <v>47</v>
      </c>
      <c r="CM17" s="3" t="s">
        <v>25</v>
      </c>
      <c r="CN17" s="3" t="s">
        <v>25</v>
      </c>
      <c r="CO17" s="3" t="s">
        <v>25</v>
      </c>
      <c r="CP17" s="3" t="s">
        <v>25</v>
      </c>
      <c r="CQ17" s="3" t="s">
        <v>73</v>
      </c>
      <c r="CR17" s="3" t="s">
        <v>98</v>
      </c>
      <c r="CS17" s="3"/>
      <c r="CT17" s="3"/>
      <c r="CU17" s="3"/>
      <c r="CV17" s="3"/>
      <c r="CW17" s="3"/>
      <c r="CX17" s="3">
        <v>1</v>
      </c>
      <c r="CY17" s="3">
        <v>1</v>
      </c>
      <c r="CZ17" s="3"/>
      <c r="DA17" s="3">
        <v>1</v>
      </c>
      <c r="DB17" s="3"/>
      <c r="DC17" s="3"/>
      <c r="DD17" s="3"/>
      <c r="DE17" s="3"/>
      <c r="DF17" s="3"/>
      <c r="DG17" s="3">
        <v>1</v>
      </c>
      <c r="DH17" s="3"/>
      <c r="DI17" s="3">
        <v>1</v>
      </c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 t="s">
        <v>25</v>
      </c>
      <c r="EB17" s="3"/>
      <c r="EC17" s="3"/>
      <c r="ED17" s="3"/>
      <c r="EE17" s="3"/>
      <c r="EF17" s="3"/>
      <c r="EG17" s="3"/>
      <c r="EH17" s="3" t="s">
        <v>74</v>
      </c>
      <c r="EI17" s="3" t="s">
        <v>50</v>
      </c>
      <c r="EJ17" s="3"/>
      <c r="EK17" s="3"/>
      <c r="EL17" s="3"/>
      <c r="EM17" s="3"/>
      <c r="EN17" s="3" t="s">
        <v>100</v>
      </c>
      <c r="EO17" s="3" t="s">
        <v>76</v>
      </c>
      <c r="EP17" s="3"/>
      <c r="EQ17" s="3" t="s">
        <v>77</v>
      </c>
      <c r="ER17" s="3"/>
      <c r="ES17" s="3"/>
      <c r="ET17" s="3" t="s">
        <v>101</v>
      </c>
      <c r="EU17" s="3" t="s">
        <v>56</v>
      </c>
      <c r="EV17" s="3"/>
      <c r="EW17" s="3"/>
      <c r="EX17" s="3" t="s">
        <v>79</v>
      </c>
    </row>
    <row r="18" spans="1:154" x14ac:dyDescent="0.25">
      <c r="A18" s="3">
        <v>16</v>
      </c>
      <c r="B18" s="3" t="s">
        <v>3</v>
      </c>
      <c r="C18" s="3" t="s">
        <v>3</v>
      </c>
      <c r="D18" s="3" t="s">
        <v>58</v>
      </c>
      <c r="E18" s="3" t="s">
        <v>164</v>
      </c>
      <c r="F18" s="3">
        <v>9844601325</v>
      </c>
      <c r="G18" s="3" t="s">
        <v>165</v>
      </c>
      <c r="H18" s="3" t="s">
        <v>8</v>
      </c>
      <c r="I18" s="3">
        <v>99</v>
      </c>
      <c r="J18" s="3" t="s">
        <v>164</v>
      </c>
      <c r="K18" s="3" t="s">
        <v>8</v>
      </c>
      <c r="L18" s="3" t="s">
        <v>9</v>
      </c>
      <c r="M18" s="3" t="s">
        <v>10</v>
      </c>
      <c r="N18" s="3" t="s">
        <v>11</v>
      </c>
      <c r="O18" s="3" t="s">
        <v>83</v>
      </c>
      <c r="P18" s="3" t="s">
        <v>87</v>
      </c>
      <c r="Q18" s="3">
        <v>10</v>
      </c>
      <c r="R18" s="3" t="s">
        <v>83</v>
      </c>
      <c r="S18" s="3" t="s">
        <v>85</v>
      </c>
      <c r="T18" s="3" t="s">
        <v>15</v>
      </c>
      <c r="U18" s="3" t="s">
        <v>16</v>
      </c>
      <c r="V18" s="3" t="s">
        <v>14</v>
      </c>
      <c r="W18" s="3" t="s">
        <v>16</v>
      </c>
      <c r="X18" s="3" t="s">
        <v>16</v>
      </c>
      <c r="Y18" s="3" t="s">
        <v>25</v>
      </c>
      <c r="Z18" s="3">
        <v>1</v>
      </c>
      <c r="AA18" s="3">
        <v>1</v>
      </c>
      <c r="AB18" s="3">
        <v>2</v>
      </c>
      <c r="AC18" s="3" t="s">
        <v>64</v>
      </c>
      <c r="AD18" s="3">
        <v>10</v>
      </c>
      <c r="AE18" s="3" t="s">
        <v>18</v>
      </c>
      <c r="AF18" s="3" t="s">
        <v>19</v>
      </c>
      <c r="AG18" s="3" t="s">
        <v>16</v>
      </c>
      <c r="AH18" s="3" t="s">
        <v>20</v>
      </c>
      <c r="AI18" s="3" t="s">
        <v>16</v>
      </c>
      <c r="AJ18" s="3" t="s">
        <v>21</v>
      </c>
      <c r="AK18" s="3" t="s">
        <v>16</v>
      </c>
      <c r="AL18" s="3" t="s">
        <v>16</v>
      </c>
      <c r="AM18" s="3" t="s">
        <v>90</v>
      </c>
      <c r="AN18" s="3" t="s">
        <v>91</v>
      </c>
      <c r="AO18" s="3" t="s">
        <v>24</v>
      </c>
      <c r="AP18" s="3" t="s">
        <v>25</v>
      </c>
      <c r="AQ18" s="3" t="s">
        <v>26</v>
      </c>
      <c r="AR18" s="3" t="s">
        <v>27</v>
      </c>
      <c r="AS18" s="3" t="s">
        <v>66</v>
      </c>
      <c r="AT18" s="3" t="s">
        <v>67</v>
      </c>
      <c r="AU18" s="3" t="s">
        <v>92</v>
      </c>
      <c r="AV18" s="3" t="s">
        <v>31</v>
      </c>
      <c r="AW18" s="3" t="s">
        <v>32</v>
      </c>
      <c r="AX18" s="3" t="s">
        <v>25</v>
      </c>
      <c r="AY18" s="3"/>
      <c r="AZ18" s="3"/>
      <c r="BA18" s="3"/>
      <c r="BB18" s="3" t="s">
        <v>33</v>
      </c>
      <c r="BC18" s="3" t="s">
        <v>34</v>
      </c>
      <c r="BD18" s="3" t="s">
        <v>166</v>
      </c>
      <c r="BE18" s="3" t="s">
        <v>94</v>
      </c>
      <c r="BF18" s="3" t="s">
        <v>37</v>
      </c>
      <c r="BG18" s="3" t="s">
        <v>95</v>
      </c>
      <c r="BH18" s="3" t="s">
        <v>39</v>
      </c>
      <c r="BI18" s="3" t="s">
        <v>71</v>
      </c>
      <c r="BJ18" s="3" t="s">
        <v>40</v>
      </c>
      <c r="BK18" s="3" t="s">
        <v>42</v>
      </c>
      <c r="BL18" s="3" t="s">
        <v>43</v>
      </c>
      <c r="BM18" s="3" t="s">
        <v>25</v>
      </c>
      <c r="BN18" s="3"/>
      <c r="BO18" s="3"/>
      <c r="BP18" s="3"/>
      <c r="BQ18" s="3" t="s">
        <v>72</v>
      </c>
      <c r="BR18" s="3" t="s">
        <v>96</v>
      </c>
      <c r="BS18" s="3" t="s">
        <v>96</v>
      </c>
      <c r="BT18" s="3" t="s">
        <v>44</v>
      </c>
      <c r="BU18" s="3" t="s">
        <v>96</v>
      </c>
      <c r="BV18" s="3" t="s">
        <v>72</v>
      </c>
      <c r="BW18" s="3" t="s">
        <v>72</v>
      </c>
      <c r="BX18" s="3" t="s">
        <v>16</v>
      </c>
      <c r="BY18" s="3" t="s">
        <v>29</v>
      </c>
      <c r="BZ18" s="3" t="s">
        <v>25</v>
      </c>
      <c r="CA18" s="3"/>
      <c r="CB18" s="3" t="s">
        <v>25</v>
      </c>
      <c r="CC18" s="3"/>
      <c r="CD18" s="3"/>
      <c r="CE18" s="3"/>
      <c r="CF18" s="3"/>
      <c r="CG18" s="3" t="s">
        <v>46</v>
      </c>
      <c r="CH18" s="3" t="s">
        <v>25</v>
      </c>
      <c r="CI18" s="3"/>
      <c r="CJ18" s="3"/>
      <c r="CK18" s="3" t="s">
        <v>16</v>
      </c>
      <c r="CL18" s="3" t="s">
        <v>47</v>
      </c>
      <c r="CM18" s="3" t="s">
        <v>25</v>
      </c>
      <c r="CN18" s="3" t="s">
        <v>25</v>
      </c>
      <c r="CO18" s="3" t="s">
        <v>25</v>
      </c>
      <c r="CP18" s="3" t="s">
        <v>16</v>
      </c>
      <c r="CQ18" s="3" t="s">
        <v>73</v>
      </c>
      <c r="CR18" s="3" t="s">
        <v>98</v>
      </c>
      <c r="CS18" s="3"/>
      <c r="CT18" s="3"/>
      <c r="CU18" s="3"/>
      <c r="CV18" s="3"/>
      <c r="CW18" s="3">
        <v>1</v>
      </c>
      <c r="CX18" s="3"/>
      <c r="CY18" s="3">
        <v>1</v>
      </c>
      <c r="CZ18" s="3"/>
      <c r="DA18" s="3">
        <v>1</v>
      </c>
      <c r="DB18" s="3"/>
      <c r="DC18" s="3"/>
      <c r="DD18" s="3"/>
      <c r="DE18" s="3"/>
      <c r="DF18" s="3"/>
      <c r="DG18" s="3">
        <v>1</v>
      </c>
      <c r="DH18" s="3"/>
      <c r="DI18" s="3">
        <v>2</v>
      </c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 t="s">
        <v>25</v>
      </c>
      <c r="EB18" s="3"/>
      <c r="EC18" s="3"/>
      <c r="ED18" s="3"/>
      <c r="EE18" s="3"/>
      <c r="EF18" s="3"/>
      <c r="EG18" s="3"/>
      <c r="EH18" s="3" t="s">
        <v>74</v>
      </c>
      <c r="EI18" s="3" t="s">
        <v>50</v>
      </c>
      <c r="EJ18" s="3"/>
      <c r="EK18" s="3"/>
      <c r="EL18" s="3"/>
      <c r="EM18" s="3"/>
      <c r="EN18" s="3"/>
      <c r="EO18" s="3" t="s">
        <v>76</v>
      </c>
      <c r="EP18" s="3"/>
      <c r="EQ18" s="3" t="s">
        <v>77</v>
      </c>
      <c r="ER18" s="3" t="s">
        <v>55</v>
      </c>
      <c r="ES18" s="3"/>
      <c r="ET18" s="3"/>
      <c r="EU18" s="3" t="s">
        <v>56</v>
      </c>
      <c r="EV18" s="3" t="s">
        <v>57</v>
      </c>
      <c r="EW18" s="3"/>
      <c r="EX18" s="3" t="s">
        <v>79</v>
      </c>
    </row>
    <row r="19" spans="1:154" x14ac:dyDescent="0.25">
      <c r="A19" s="3">
        <v>17</v>
      </c>
      <c r="B19" s="3" t="s">
        <v>3</v>
      </c>
      <c r="C19" s="3" t="s">
        <v>3</v>
      </c>
      <c r="D19" s="3" t="s">
        <v>58</v>
      </c>
      <c r="E19" s="3" t="s">
        <v>167</v>
      </c>
      <c r="F19" s="3">
        <v>9573138409</v>
      </c>
      <c r="G19" s="3" t="s">
        <v>168</v>
      </c>
      <c r="H19" s="3" t="s">
        <v>8</v>
      </c>
      <c r="I19" s="3">
        <v>99</v>
      </c>
      <c r="J19" s="3" t="s">
        <v>167</v>
      </c>
      <c r="K19" s="3" t="s">
        <v>8</v>
      </c>
      <c r="L19" s="3" t="s">
        <v>9</v>
      </c>
      <c r="M19" s="3" t="s">
        <v>10</v>
      </c>
      <c r="N19" s="3" t="s">
        <v>11</v>
      </c>
      <c r="O19" s="3" t="s">
        <v>12</v>
      </c>
      <c r="P19" s="3" t="s">
        <v>103</v>
      </c>
      <c r="Q19" s="3">
        <v>40</v>
      </c>
      <c r="R19" s="3" t="s">
        <v>14</v>
      </c>
      <c r="S19" s="3" t="s">
        <v>14</v>
      </c>
      <c r="T19" s="3" t="s">
        <v>15</v>
      </c>
      <c r="U19" s="3" t="s">
        <v>16</v>
      </c>
      <c r="V19" s="3" t="s">
        <v>14</v>
      </c>
      <c r="W19" s="3" t="s">
        <v>16</v>
      </c>
      <c r="X19" s="3" t="s">
        <v>16</v>
      </c>
      <c r="Y19" s="3" t="s">
        <v>16</v>
      </c>
      <c r="Z19" s="3">
        <v>2</v>
      </c>
      <c r="AA19" s="3">
        <v>1</v>
      </c>
      <c r="AB19" s="3">
        <v>3</v>
      </c>
      <c r="AC19" s="3" t="s">
        <v>64</v>
      </c>
      <c r="AD19" s="3">
        <v>40</v>
      </c>
      <c r="AE19" s="3" t="s">
        <v>18</v>
      </c>
      <c r="AF19" s="3" t="s">
        <v>19</v>
      </c>
      <c r="AG19" s="3" t="s">
        <v>16</v>
      </c>
      <c r="AH19" s="3" t="s">
        <v>20</v>
      </c>
      <c r="AI19" s="3" t="s">
        <v>16</v>
      </c>
      <c r="AJ19" s="3" t="s">
        <v>21</v>
      </c>
      <c r="AK19" s="3" t="s">
        <v>16</v>
      </c>
      <c r="AL19" s="3" t="s">
        <v>16</v>
      </c>
      <c r="AM19" s="3" t="s">
        <v>147</v>
      </c>
      <c r="AN19" s="3" t="s">
        <v>91</v>
      </c>
      <c r="AO19" s="3" t="s">
        <v>138</v>
      </c>
      <c r="AP19" s="3" t="s">
        <v>25</v>
      </c>
      <c r="AQ19" s="3" t="s">
        <v>169</v>
      </c>
      <c r="AR19" s="3" t="s">
        <v>27</v>
      </c>
      <c r="AS19" s="3" t="s">
        <v>28</v>
      </c>
      <c r="AT19" s="3" t="s">
        <v>67</v>
      </c>
      <c r="AU19" s="3" t="s">
        <v>92</v>
      </c>
      <c r="AV19" s="3" t="s">
        <v>31</v>
      </c>
      <c r="AW19" s="3" t="s">
        <v>32</v>
      </c>
      <c r="AX19" s="3" t="s">
        <v>25</v>
      </c>
      <c r="AY19" s="3"/>
      <c r="AZ19" s="3"/>
      <c r="BA19" s="3"/>
      <c r="BB19" s="3" t="s">
        <v>158</v>
      </c>
      <c r="BC19" s="3" t="s">
        <v>34</v>
      </c>
      <c r="BD19" s="3" t="s">
        <v>126</v>
      </c>
      <c r="BE19" s="3" t="s">
        <v>94</v>
      </c>
      <c r="BF19" s="3" t="s">
        <v>37</v>
      </c>
      <c r="BG19" s="3" t="s">
        <v>95</v>
      </c>
      <c r="BH19" s="3" t="s">
        <v>39</v>
      </c>
      <c r="BI19" s="3" t="s">
        <v>71</v>
      </c>
      <c r="BJ19" s="3" t="s">
        <v>40</v>
      </c>
      <c r="BK19" s="3" t="s">
        <v>42</v>
      </c>
      <c r="BL19" s="3" t="s">
        <v>43</v>
      </c>
      <c r="BM19" s="3" t="s">
        <v>25</v>
      </c>
      <c r="BN19" s="3"/>
      <c r="BO19" s="3"/>
      <c r="BP19" s="3"/>
      <c r="BQ19" s="3" t="s">
        <v>96</v>
      </c>
      <c r="BR19" s="3" t="s">
        <v>44</v>
      </c>
      <c r="BS19" s="3" t="s">
        <v>96</v>
      </c>
      <c r="BT19" s="3" t="s">
        <v>44</v>
      </c>
      <c r="BU19" s="3" t="s">
        <v>96</v>
      </c>
      <c r="BV19" s="3" t="s">
        <v>72</v>
      </c>
      <c r="BW19" s="3" t="s">
        <v>96</v>
      </c>
      <c r="BX19" s="3" t="s">
        <v>16</v>
      </c>
      <c r="BY19" s="3" t="s">
        <v>29</v>
      </c>
      <c r="BZ19" s="3" t="s">
        <v>25</v>
      </c>
      <c r="CA19" s="3"/>
      <c r="CB19" s="3" t="s">
        <v>25</v>
      </c>
      <c r="CC19" s="3"/>
      <c r="CD19" s="3"/>
      <c r="CE19" s="3"/>
      <c r="CF19" s="3"/>
      <c r="CG19" s="3" t="s">
        <v>46</v>
      </c>
      <c r="CH19" s="3" t="s">
        <v>25</v>
      </c>
      <c r="CI19" s="3"/>
      <c r="CJ19" s="3"/>
      <c r="CK19" s="3" t="s">
        <v>16</v>
      </c>
      <c r="CL19" s="3" t="s">
        <v>170</v>
      </c>
      <c r="CM19" s="3" t="s">
        <v>25</v>
      </c>
      <c r="CN19" s="3" t="s">
        <v>25</v>
      </c>
      <c r="CO19" s="3" t="s">
        <v>25</v>
      </c>
      <c r="CP19" s="3" t="s">
        <v>25</v>
      </c>
      <c r="CQ19" s="3" t="s">
        <v>73</v>
      </c>
      <c r="CR19" s="3" t="s">
        <v>98</v>
      </c>
      <c r="CS19" s="3"/>
      <c r="CT19" s="3"/>
      <c r="CU19" s="3"/>
      <c r="CV19" s="3"/>
      <c r="CW19" s="3"/>
      <c r="CX19" s="3">
        <v>1</v>
      </c>
      <c r="CY19" s="3">
        <v>1</v>
      </c>
      <c r="CZ19" s="3"/>
      <c r="DA19" s="3">
        <v>2</v>
      </c>
      <c r="DB19" s="3"/>
      <c r="DC19" s="3"/>
      <c r="DD19" s="3"/>
      <c r="DE19" s="3"/>
      <c r="DF19" s="3"/>
      <c r="DG19" s="3">
        <v>1</v>
      </c>
      <c r="DH19" s="3"/>
      <c r="DI19" s="3">
        <v>2</v>
      </c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 t="s">
        <v>25</v>
      </c>
      <c r="EB19" s="3"/>
      <c r="EC19" s="3"/>
      <c r="ED19" s="3"/>
      <c r="EE19" s="3"/>
      <c r="EF19" s="3" t="s">
        <v>128</v>
      </c>
      <c r="EG19" s="3" t="s">
        <v>99</v>
      </c>
      <c r="EH19" s="3"/>
      <c r="EI19" s="3"/>
      <c r="EJ19" s="3" t="s">
        <v>51</v>
      </c>
      <c r="EK19" s="3"/>
      <c r="EL19" s="3"/>
      <c r="EM19" s="3" t="s">
        <v>53</v>
      </c>
      <c r="EN19" s="3"/>
      <c r="EO19" s="3"/>
      <c r="EP19" s="3" t="s">
        <v>54</v>
      </c>
      <c r="EQ19" s="3"/>
      <c r="ER19" s="3" t="s">
        <v>55</v>
      </c>
      <c r="ES19" s="3"/>
      <c r="ET19" s="3" t="s">
        <v>101</v>
      </c>
      <c r="EU19" s="3"/>
      <c r="EV19" s="3" t="s">
        <v>57</v>
      </c>
      <c r="EW19" s="3"/>
      <c r="EX19" s="3" t="s">
        <v>79</v>
      </c>
    </row>
    <row r="20" spans="1:154" x14ac:dyDescent="0.25">
      <c r="A20" s="3">
        <v>18</v>
      </c>
      <c r="B20" s="3" t="s">
        <v>3</v>
      </c>
      <c r="C20" s="3" t="s">
        <v>3</v>
      </c>
      <c r="D20" s="3" t="s">
        <v>58</v>
      </c>
      <c r="E20" s="3" t="s">
        <v>171</v>
      </c>
      <c r="F20" s="3">
        <v>6300419750</v>
      </c>
      <c r="G20" s="3" t="s">
        <v>172</v>
      </c>
      <c r="H20" s="3" t="s">
        <v>6</v>
      </c>
      <c r="I20" s="3">
        <v>3</v>
      </c>
      <c r="J20" s="3" t="s">
        <v>173</v>
      </c>
      <c r="K20" s="3" t="s">
        <v>6</v>
      </c>
      <c r="L20" s="3" t="s">
        <v>9</v>
      </c>
      <c r="M20" s="3" t="s">
        <v>109</v>
      </c>
      <c r="N20" s="3" t="s">
        <v>110</v>
      </c>
      <c r="O20" s="3" t="s">
        <v>12</v>
      </c>
      <c r="P20" s="3" t="s">
        <v>112</v>
      </c>
      <c r="Q20" s="3">
        <v>25</v>
      </c>
      <c r="R20" s="3" t="s">
        <v>145</v>
      </c>
      <c r="S20" s="3" t="s">
        <v>174</v>
      </c>
      <c r="T20" s="3" t="s">
        <v>15</v>
      </c>
      <c r="U20" s="3" t="s">
        <v>16</v>
      </c>
      <c r="V20" s="3" t="s">
        <v>14</v>
      </c>
      <c r="W20" s="3" t="s">
        <v>16</v>
      </c>
      <c r="X20" s="3" t="s">
        <v>16</v>
      </c>
      <c r="Y20" s="3" t="s">
        <v>16</v>
      </c>
      <c r="Z20" s="3">
        <v>1</v>
      </c>
      <c r="AA20" s="3">
        <v>2</v>
      </c>
      <c r="AB20" s="3">
        <v>3</v>
      </c>
      <c r="AC20" s="3" t="s">
        <v>64</v>
      </c>
      <c r="AD20" s="3">
        <v>25</v>
      </c>
      <c r="AE20" s="3" t="s">
        <v>89</v>
      </c>
      <c r="AF20" s="3" t="s">
        <v>19</v>
      </c>
      <c r="AG20" s="3" t="s">
        <v>25</v>
      </c>
      <c r="AH20" s="3" t="s">
        <v>20</v>
      </c>
      <c r="AI20" s="3" t="s">
        <v>16</v>
      </c>
      <c r="AJ20" s="3" t="s">
        <v>21</v>
      </c>
      <c r="AK20" s="3" t="s">
        <v>16</v>
      </c>
      <c r="AL20" s="3" t="s">
        <v>16</v>
      </c>
      <c r="AM20" s="3" t="s">
        <v>147</v>
      </c>
      <c r="AN20" s="3" t="s">
        <v>23</v>
      </c>
      <c r="AO20" s="3" t="s">
        <v>138</v>
      </c>
      <c r="AP20" s="3" t="s">
        <v>25</v>
      </c>
      <c r="AQ20" s="3" t="s">
        <v>26</v>
      </c>
      <c r="AR20" s="3" t="s">
        <v>27</v>
      </c>
      <c r="AS20" s="3" t="s">
        <v>66</v>
      </c>
      <c r="AT20" s="3" t="s">
        <v>45</v>
      </c>
      <c r="AU20" s="3" t="s">
        <v>27</v>
      </c>
      <c r="AV20" s="3" t="s">
        <v>31</v>
      </c>
      <c r="AW20" s="3" t="s">
        <v>32</v>
      </c>
      <c r="AX20" s="3" t="s">
        <v>25</v>
      </c>
      <c r="AY20" s="3"/>
      <c r="AZ20" s="3"/>
      <c r="BA20" s="3"/>
      <c r="BB20" s="3" t="s">
        <v>33</v>
      </c>
      <c r="BC20" s="3" t="s">
        <v>34</v>
      </c>
      <c r="BD20" s="3" t="s">
        <v>166</v>
      </c>
      <c r="BE20" s="3" t="s">
        <v>175</v>
      </c>
      <c r="BF20" s="3" t="s">
        <v>37</v>
      </c>
      <c r="BG20" s="3" t="s">
        <v>95</v>
      </c>
      <c r="BH20" s="3"/>
      <c r="BI20" s="3"/>
      <c r="BJ20" s="3"/>
      <c r="BK20" s="3" t="s">
        <v>42</v>
      </c>
      <c r="BL20" s="3" t="s">
        <v>43</v>
      </c>
      <c r="BM20" s="3" t="s">
        <v>25</v>
      </c>
      <c r="BN20" s="3"/>
      <c r="BO20" s="3"/>
      <c r="BP20" s="3"/>
      <c r="BQ20" s="3" t="s">
        <v>96</v>
      </c>
      <c r="BR20" s="3" t="s">
        <v>44</v>
      </c>
      <c r="BS20" s="3" t="s">
        <v>96</v>
      </c>
      <c r="BT20" s="3" t="s">
        <v>44</v>
      </c>
      <c r="BU20" s="3" t="s">
        <v>72</v>
      </c>
      <c r="BV20" s="3" t="s">
        <v>96</v>
      </c>
      <c r="BW20" s="3" t="s">
        <v>96</v>
      </c>
      <c r="BX20" s="3" t="s">
        <v>16</v>
      </c>
      <c r="BY20" s="3" t="s">
        <v>29</v>
      </c>
      <c r="BZ20" s="3" t="s">
        <v>25</v>
      </c>
      <c r="CA20" s="3"/>
      <c r="CB20" s="3" t="s">
        <v>25</v>
      </c>
      <c r="CC20" s="3"/>
      <c r="CD20" s="3"/>
      <c r="CE20" s="3"/>
      <c r="CF20" s="3"/>
      <c r="CG20" s="3" t="s">
        <v>46</v>
      </c>
      <c r="CH20" s="3" t="s">
        <v>16</v>
      </c>
      <c r="CI20" s="3" t="s">
        <v>176</v>
      </c>
      <c r="CJ20" s="3">
        <v>3000</v>
      </c>
      <c r="CK20" s="3" t="s">
        <v>16</v>
      </c>
      <c r="CL20" s="3" t="s">
        <v>47</v>
      </c>
      <c r="CM20" s="3" t="s">
        <v>25</v>
      </c>
      <c r="CN20" s="3" t="s">
        <v>25</v>
      </c>
      <c r="CO20" s="3" t="s">
        <v>25</v>
      </c>
      <c r="CP20" s="3" t="s">
        <v>16</v>
      </c>
      <c r="CQ20" s="3" t="s">
        <v>73</v>
      </c>
      <c r="CR20" s="3" t="s">
        <v>98</v>
      </c>
      <c r="CS20" s="3"/>
      <c r="CT20" s="3"/>
      <c r="CU20" s="3"/>
      <c r="CV20" s="3"/>
      <c r="CW20" s="3"/>
      <c r="CX20" s="3">
        <v>1</v>
      </c>
      <c r="CY20" s="3">
        <v>1</v>
      </c>
      <c r="CZ20" s="3"/>
      <c r="DA20" s="3">
        <v>2</v>
      </c>
      <c r="DB20" s="3"/>
      <c r="DC20" s="3"/>
      <c r="DD20" s="3"/>
      <c r="DE20" s="3"/>
      <c r="DF20" s="3"/>
      <c r="DG20" s="3">
        <v>1</v>
      </c>
      <c r="DH20" s="3"/>
      <c r="DI20" s="3">
        <v>1</v>
      </c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 t="s">
        <v>25</v>
      </c>
      <c r="EB20" s="3"/>
      <c r="EC20" s="3"/>
      <c r="ED20" s="3"/>
      <c r="EE20" s="3"/>
      <c r="EF20" s="3"/>
      <c r="EG20" s="3"/>
      <c r="EH20" s="3" t="s">
        <v>74</v>
      </c>
      <c r="EI20" s="3"/>
      <c r="EJ20" s="3" t="s">
        <v>51</v>
      </c>
      <c r="EK20" s="3"/>
      <c r="EL20" s="3"/>
      <c r="EM20" s="3"/>
      <c r="EN20" s="3" t="s">
        <v>100</v>
      </c>
      <c r="EO20" s="3"/>
      <c r="EP20" s="3" t="s">
        <v>54</v>
      </c>
      <c r="EQ20" s="3"/>
      <c r="ER20" s="3" t="s">
        <v>55</v>
      </c>
      <c r="ES20" s="3"/>
      <c r="ET20" s="3" t="s">
        <v>101</v>
      </c>
      <c r="EU20" s="3"/>
      <c r="EV20" s="3" t="s">
        <v>57</v>
      </c>
      <c r="EW20" s="3"/>
      <c r="EX20" s="3" t="s">
        <v>79</v>
      </c>
    </row>
    <row r="21" spans="1:154" x14ac:dyDescent="0.25">
      <c r="A21" s="3">
        <v>19</v>
      </c>
      <c r="B21" s="3" t="s">
        <v>3</v>
      </c>
      <c r="C21" s="3" t="s">
        <v>3</v>
      </c>
      <c r="D21" s="3" t="s">
        <v>58</v>
      </c>
      <c r="E21" s="3" t="s">
        <v>177</v>
      </c>
      <c r="F21" s="3">
        <v>7682924211</v>
      </c>
      <c r="G21" s="3" t="s">
        <v>178</v>
      </c>
      <c r="H21" s="3" t="s">
        <v>8</v>
      </c>
      <c r="I21" s="3">
        <v>99</v>
      </c>
      <c r="J21" s="3" t="s">
        <v>179</v>
      </c>
      <c r="K21" s="3" t="s">
        <v>8</v>
      </c>
      <c r="L21" s="3" t="s">
        <v>9</v>
      </c>
      <c r="M21" s="3" t="s">
        <v>10</v>
      </c>
      <c r="N21" s="3" t="s">
        <v>11</v>
      </c>
      <c r="O21" s="3" t="s">
        <v>12</v>
      </c>
      <c r="P21" s="3" t="s">
        <v>180</v>
      </c>
      <c r="Q21" s="3"/>
      <c r="R21" s="3" t="s">
        <v>14</v>
      </c>
      <c r="S21" s="3" t="s">
        <v>14</v>
      </c>
      <c r="T21" s="3" t="s">
        <v>15</v>
      </c>
      <c r="U21" s="3" t="s">
        <v>16</v>
      </c>
      <c r="V21" s="3" t="s">
        <v>14</v>
      </c>
      <c r="W21" s="3" t="s">
        <v>16</v>
      </c>
      <c r="X21" s="3" t="s">
        <v>16</v>
      </c>
      <c r="Y21" s="3" t="s">
        <v>16</v>
      </c>
      <c r="Z21" s="3">
        <v>1</v>
      </c>
      <c r="AA21" s="3">
        <v>3</v>
      </c>
      <c r="AB21" s="3">
        <v>4</v>
      </c>
      <c r="AC21" s="3" t="s">
        <v>17</v>
      </c>
      <c r="AD21" s="3"/>
      <c r="AE21" s="3" t="s">
        <v>18</v>
      </c>
      <c r="AF21" s="3" t="s">
        <v>19</v>
      </c>
      <c r="AG21" s="3" t="s">
        <v>16</v>
      </c>
      <c r="AH21" s="3" t="s">
        <v>20</v>
      </c>
      <c r="AI21" s="3" t="s">
        <v>16</v>
      </c>
      <c r="AJ21" s="3" t="s">
        <v>21</v>
      </c>
      <c r="AK21" s="3" t="s">
        <v>16</v>
      </c>
      <c r="AL21" s="3" t="s">
        <v>16</v>
      </c>
      <c r="AM21" s="3" t="s">
        <v>137</v>
      </c>
      <c r="AN21" s="3" t="s">
        <v>148</v>
      </c>
      <c r="AO21" s="3" t="s">
        <v>24</v>
      </c>
      <c r="AP21" s="3" t="s">
        <v>16</v>
      </c>
      <c r="AQ21" s="3"/>
      <c r="AR21" s="3" t="s">
        <v>30</v>
      </c>
      <c r="AS21" s="3" t="s">
        <v>66</v>
      </c>
      <c r="AT21" s="3" t="s">
        <v>67</v>
      </c>
      <c r="AU21" s="3" t="s">
        <v>30</v>
      </c>
      <c r="AV21" s="3" t="s">
        <v>31</v>
      </c>
      <c r="AW21" s="3" t="s">
        <v>181</v>
      </c>
      <c r="AX21" s="3" t="s">
        <v>16</v>
      </c>
      <c r="AY21" s="3" t="s">
        <v>69</v>
      </c>
      <c r="AZ21" s="3">
        <v>700</v>
      </c>
      <c r="BA21" s="3"/>
      <c r="BB21" s="3"/>
      <c r="BC21" s="3"/>
      <c r="BD21" s="3"/>
      <c r="BE21" s="3"/>
      <c r="BF21" s="3"/>
      <c r="BG21" s="3"/>
      <c r="BH21" s="3" t="s">
        <v>39</v>
      </c>
      <c r="BI21" s="3" t="s">
        <v>71</v>
      </c>
      <c r="BJ21" s="3" t="s">
        <v>40</v>
      </c>
      <c r="BK21" s="3" t="s">
        <v>42</v>
      </c>
      <c r="BL21" s="3" t="s">
        <v>43</v>
      </c>
      <c r="BM21" s="3" t="s">
        <v>25</v>
      </c>
      <c r="BN21" s="3"/>
      <c r="BO21" s="3"/>
      <c r="BP21" s="3"/>
      <c r="BQ21" s="3" t="s">
        <v>96</v>
      </c>
      <c r="BR21" s="3" t="s">
        <v>44</v>
      </c>
      <c r="BS21" s="3" t="s">
        <v>96</v>
      </c>
      <c r="BT21" s="3" t="s">
        <v>44</v>
      </c>
      <c r="BU21" s="3" t="s">
        <v>72</v>
      </c>
      <c r="BV21" s="3" t="s">
        <v>96</v>
      </c>
      <c r="BW21" s="3" t="s">
        <v>96</v>
      </c>
      <c r="BX21" s="3" t="s">
        <v>16</v>
      </c>
      <c r="BY21" s="3" t="s">
        <v>127</v>
      </c>
      <c r="BZ21" s="3" t="s">
        <v>25</v>
      </c>
      <c r="CA21" s="3"/>
      <c r="CB21" s="3" t="s">
        <v>25</v>
      </c>
      <c r="CC21" s="3"/>
      <c r="CD21" s="3"/>
      <c r="CE21" s="3"/>
      <c r="CF21" s="3"/>
      <c r="CG21" s="3" t="s">
        <v>97</v>
      </c>
      <c r="CH21" s="3" t="s">
        <v>25</v>
      </c>
      <c r="CI21" s="3"/>
      <c r="CJ21" s="3"/>
      <c r="CK21" s="3" t="s">
        <v>16</v>
      </c>
      <c r="CL21" s="3" t="s">
        <v>47</v>
      </c>
      <c r="CM21" s="3" t="s">
        <v>25</v>
      </c>
      <c r="CN21" s="3" t="s">
        <v>25</v>
      </c>
      <c r="CO21" s="3" t="s">
        <v>25</v>
      </c>
      <c r="CP21" s="3" t="s">
        <v>16</v>
      </c>
      <c r="CQ21" s="3" t="s">
        <v>73</v>
      </c>
      <c r="CR21" s="3" t="s">
        <v>98</v>
      </c>
      <c r="CS21" s="3"/>
      <c r="CT21" s="3"/>
      <c r="CU21" s="3"/>
      <c r="CV21" s="3"/>
      <c r="CW21" s="3"/>
      <c r="CX21" s="3">
        <v>1</v>
      </c>
      <c r="CY21" s="3">
        <v>1</v>
      </c>
      <c r="CZ21" s="3"/>
      <c r="DA21" s="3">
        <v>2</v>
      </c>
      <c r="DB21" s="3"/>
      <c r="DC21" s="3"/>
      <c r="DD21" s="3"/>
      <c r="DE21" s="3"/>
      <c r="DF21" s="3"/>
      <c r="DG21" s="3">
        <v>1</v>
      </c>
      <c r="DH21" s="3"/>
      <c r="DI21" s="3">
        <v>2</v>
      </c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 t="s">
        <v>25</v>
      </c>
      <c r="EB21" s="3"/>
      <c r="EC21" s="3"/>
      <c r="ED21" s="3"/>
      <c r="EE21" s="3"/>
      <c r="EF21" s="3" t="s">
        <v>128</v>
      </c>
      <c r="EG21" s="3"/>
      <c r="EH21" s="3" t="s">
        <v>74</v>
      </c>
      <c r="EI21" s="3"/>
      <c r="EJ21" s="3"/>
      <c r="EK21" s="3"/>
      <c r="EL21" s="3" t="s">
        <v>129</v>
      </c>
      <c r="EM21" s="3"/>
      <c r="EN21" s="3" t="s">
        <v>100</v>
      </c>
      <c r="EO21" s="3"/>
      <c r="EP21" s="3"/>
      <c r="EQ21" s="3" t="s">
        <v>77</v>
      </c>
      <c r="ER21" s="3"/>
      <c r="ES21" s="3"/>
      <c r="ET21" s="3" t="s">
        <v>101</v>
      </c>
      <c r="EU21" s="3" t="s">
        <v>56</v>
      </c>
      <c r="EV21" s="3"/>
      <c r="EW21" s="3" t="s">
        <v>78</v>
      </c>
      <c r="EX21" s="3"/>
    </row>
    <row r="22" spans="1:154" x14ac:dyDescent="0.25">
      <c r="A22" s="3">
        <v>20</v>
      </c>
      <c r="B22" s="3" t="s">
        <v>3</v>
      </c>
      <c r="C22" s="3" t="s">
        <v>3</v>
      </c>
      <c r="D22" s="3" t="s">
        <v>58</v>
      </c>
      <c r="E22" s="3" t="s">
        <v>182</v>
      </c>
      <c r="F22" s="3">
        <v>9618436593</v>
      </c>
      <c r="G22" s="3" t="s">
        <v>183</v>
      </c>
      <c r="H22" s="3" t="s">
        <v>6</v>
      </c>
      <c r="I22" s="3">
        <v>1</v>
      </c>
      <c r="J22" s="3" t="s">
        <v>184</v>
      </c>
      <c r="K22" s="3" t="s">
        <v>8</v>
      </c>
      <c r="L22" s="3" t="s">
        <v>9</v>
      </c>
      <c r="M22" s="3" t="s">
        <v>10</v>
      </c>
      <c r="N22" s="3" t="s">
        <v>11</v>
      </c>
      <c r="O22" s="3" t="s">
        <v>83</v>
      </c>
      <c r="P22" s="3" t="s">
        <v>87</v>
      </c>
      <c r="Q22" s="3">
        <v>49</v>
      </c>
      <c r="R22" s="3" t="s">
        <v>83</v>
      </c>
      <c r="S22" s="3" t="s">
        <v>185</v>
      </c>
      <c r="T22" s="3" t="s">
        <v>15</v>
      </c>
      <c r="U22" s="3" t="s">
        <v>16</v>
      </c>
      <c r="V22" s="3" t="s">
        <v>14</v>
      </c>
      <c r="W22" s="3" t="s">
        <v>16</v>
      </c>
      <c r="X22" s="3" t="s">
        <v>16</v>
      </c>
      <c r="Y22" s="3" t="s">
        <v>16</v>
      </c>
      <c r="Z22" s="3">
        <v>2</v>
      </c>
      <c r="AA22" s="3">
        <v>2</v>
      </c>
      <c r="AB22" s="3">
        <v>4</v>
      </c>
      <c r="AC22" s="3" t="s">
        <v>64</v>
      </c>
      <c r="AD22" s="3">
        <v>30</v>
      </c>
      <c r="AE22" s="3" t="s">
        <v>18</v>
      </c>
      <c r="AF22" s="3" t="s">
        <v>19</v>
      </c>
      <c r="AG22" s="3" t="s">
        <v>16</v>
      </c>
      <c r="AH22" s="3" t="s">
        <v>20</v>
      </c>
      <c r="AI22" s="3" t="s">
        <v>16</v>
      </c>
      <c r="AJ22" s="3" t="s">
        <v>21</v>
      </c>
      <c r="AK22" s="3" t="s">
        <v>16</v>
      </c>
      <c r="AL22" s="3" t="s">
        <v>16</v>
      </c>
      <c r="AM22" s="3" t="s">
        <v>137</v>
      </c>
      <c r="AN22" s="3" t="s">
        <v>91</v>
      </c>
      <c r="AO22" s="3" t="s">
        <v>24</v>
      </c>
      <c r="AP22" s="3" t="s">
        <v>16</v>
      </c>
      <c r="AQ22" s="3"/>
      <c r="AR22" s="3" t="s">
        <v>92</v>
      </c>
      <c r="AS22" s="3" t="s">
        <v>66</v>
      </c>
      <c r="AT22" s="3" t="s">
        <v>45</v>
      </c>
      <c r="AU22" s="3" t="s">
        <v>92</v>
      </c>
      <c r="AV22" s="3" t="s">
        <v>31</v>
      </c>
      <c r="AW22" s="3" t="s">
        <v>68</v>
      </c>
      <c r="AX22" s="3" t="s">
        <v>16</v>
      </c>
      <c r="AY22" s="3" t="s">
        <v>69</v>
      </c>
      <c r="AZ22" s="3">
        <v>80</v>
      </c>
      <c r="BA22" s="3"/>
      <c r="BB22" s="3"/>
      <c r="BC22" s="3"/>
      <c r="BD22" s="3"/>
      <c r="BE22" s="3"/>
      <c r="BF22" s="3"/>
      <c r="BG22" s="3"/>
      <c r="BH22" s="3" t="s">
        <v>39</v>
      </c>
      <c r="BI22" s="3" t="s">
        <v>71</v>
      </c>
      <c r="BJ22" s="3" t="s">
        <v>40</v>
      </c>
      <c r="BK22" s="3" t="s">
        <v>42</v>
      </c>
      <c r="BL22" s="3" t="s">
        <v>43</v>
      </c>
      <c r="BM22" s="3" t="s">
        <v>25</v>
      </c>
      <c r="BN22" s="3"/>
      <c r="BO22" s="3"/>
      <c r="BP22" s="3"/>
      <c r="BQ22" s="3" t="s">
        <v>96</v>
      </c>
      <c r="BR22" s="3" t="s">
        <v>44</v>
      </c>
      <c r="BS22" s="3" t="s">
        <v>96</v>
      </c>
      <c r="BT22" s="3" t="s">
        <v>44</v>
      </c>
      <c r="BU22" s="3" t="s">
        <v>96</v>
      </c>
      <c r="BV22" s="3" t="s">
        <v>72</v>
      </c>
      <c r="BW22" s="3" t="s">
        <v>96</v>
      </c>
      <c r="BX22" s="3" t="s">
        <v>16</v>
      </c>
      <c r="BY22" s="3" t="s">
        <v>127</v>
      </c>
      <c r="BZ22" s="3" t="s">
        <v>25</v>
      </c>
      <c r="CA22" s="3"/>
      <c r="CB22" s="3" t="s">
        <v>25</v>
      </c>
      <c r="CC22" s="3"/>
      <c r="CD22" s="3"/>
      <c r="CE22" s="3"/>
      <c r="CF22" s="3"/>
      <c r="CG22" s="3" t="s">
        <v>46</v>
      </c>
      <c r="CH22" s="3" t="s">
        <v>25</v>
      </c>
      <c r="CI22" s="3"/>
      <c r="CJ22" s="3"/>
      <c r="CK22" s="3" t="s">
        <v>16</v>
      </c>
      <c r="CL22" s="3" t="s">
        <v>47</v>
      </c>
      <c r="CM22" s="3" t="s">
        <v>25</v>
      </c>
      <c r="CN22" s="3" t="s">
        <v>25</v>
      </c>
      <c r="CO22" s="3" t="s">
        <v>25</v>
      </c>
      <c r="CP22" s="3" t="s">
        <v>25</v>
      </c>
      <c r="CQ22" s="3" t="s">
        <v>73</v>
      </c>
      <c r="CR22" s="3" t="s">
        <v>98</v>
      </c>
      <c r="CS22" s="3"/>
      <c r="CT22" s="3"/>
      <c r="CU22" s="3"/>
      <c r="CV22" s="3"/>
      <c r="CW22" s="3"/>
      <c r="CX22" s="3"/>
      <c r="CY22" s="3">
        <v>1</v>
      </c>
      <c r="CZ22" s="3"/>
      <c r="DA22" s="3">
        <v>1</v>
      </c>
      <c r="DB22" s="3"/>
      <c r="DC22" s="3"/>
      <c r="DD22" s="3"/>
      <c r="DE22" s="3">
        <v>1</v>
      </c>
      <c r="DF22" s="3"/>
      <c r="DG22" s="3">
        <v>1</v>
      </c>
      <c r="DH22" s="3"/>
      <c r="DI22" s="3">
        <v>2</v>
      </c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 t="s">
        <v>25</v>
      </c>
      <c r="EB22" s="3"/>
      <c r="EC22" s="3"/>
      <c r="ED22" s="3"/>
      <c r="EE22" s="3"/>
      <c r="EF22" s="3"/>
      <c r="EG22" s="3"/>
      <c r="EH22" s="3"/>
      <c r="EI22" s="3" t="s">
        <v>50</v>
      </c>
      <c r="EJ22" s="3"/>
      <c r="EK22" s="3" t="s">
        <v>52</v>
      </c>
      <c r="EL22" s="3"/>
      <c r="EM22" s="3"/>
      <c r="EN22" s="3"/>
      <c r="EO22" s="3" t="s">
        <v>76</v>
      </c>
      <c r="EP22" s="3"/>
      <c r="EQ22" s="3" t="s">
        <v>77</v>
      </c>
      <c r="ER22" s="3" t="s">
        <v>55</v>
      </c>
      <c r="ES22" s="3"/>
      <c r="ET22" s="3" t="s">
        <v>101</v>
      </c>
      <c r="EU22" s="3"/>
      <c r="EV22" s="3" t="s">
        <v>57</v>
      </c>
      <c r="EW22" s="3"/>
      <c r="EX22" s="3" t="s">
        <v>79</v>
      </c>
    </row>
    <row r="23" spans="1:154" x14ac:dyDescent="0.25">
      <c r="A23" s="3">
        <v>21</v>
      </c>
      <c r="B23" s="3" t="s">
        <v>3</v>
      </c>
      <c r="C23" s="3" t="s">
        <v>3</v>
      </c>
      <c r="D23" s="3" t="s">
        <v>58</v>
      </c>
      <c r="E23" s="3" t="s">
        <v>186</v>
      </c>
      <c r="F23" s="3">
        <v>9133135302</v>
      </c>
      <c r="G23" s="3"/>
      <c r="H23" s="3" t="s">
        <v>8</v>
      </c>
      <c r="I23" s="3">
        <v>99</v>
      </c>
      <c r="J23" s="3" t="s">
        <v>187</v>
      </c>
      <c r="K23" s="3" t="s">
        <v>8</v>
      </c>
      <c r="L23" s="3" t="s">
        <v>9</v>
      </c>
      <c r="M23" s="3" t="s">
        <v>10</v>
      </c>
      <c r="N23" s="3" t="s">
        <v>11</v>
      </c>
      <c r="O23" s="3" t="s">
        <v>83</v>
      </c>
      <c r="P23" s="3" t="s">
        <v>87</v>
      </c>
      <c r="Q23" s="3">
        <v>40</v>
      </c>
      <c r="R23" s="3" t="s">
        <v>83</v>
      </c>
      <c r="S23" s="3" t="s">
        <v>85</v>
      </c>
      <c r="T23" s="3" t="s">
        <v>15</v>
      </c>
      <c r="U23" s="3" t="s">
        <v>16</v>
      </c>
      <c r="V23" s="3" t="s">
        <v>14</v>
      </c>
      <c r="W23" s="3" t="s">
        <v>16</v>
      </c>
      <c r="X23" s="3" t="s">
        <v>16</v>
      </c>
      <c r="Y23" s="3" t="s">
        <v>16</v>
      </c>
      <c r="Z23" s="3">
        <v>2</v>
      </c>
      <c r="AA23" s="3">
        <v>2</v>
      </c>
      <c r="AB23" s="3">
        <v>4</v>
      </c>
      <c r="AC23" s="3" t="s">
        <v>64</v>
      </c>
      <c r="AD23" s="3">
        <v>40</v>
      </c>
      <c r="AE23" s="3" t="s">
        <v>18</v>
      </c>
      <c r="AF23" s="3" t="s">
        <v>19</v>
      </c>
      <c r="AG23" s="3" t="s">
        <v>16</v>
      </c>
      <c r="AH23" s="3" t="s">
        <v>20</v>
      </c>
      <c r="AI23" s="3" t="s">
        <v>16</v>
      </c>
      <c r="AJ23" s="3" t="s">
        <v>21</v>
      </c>
      <c r="AK23" s="3" t="s">
        <v>16</v>
      </c>
      <c r="AL23" s="3" t="s">
        <v>16</v>
      </c>
      <c r="AM23" s="3" t="s">
        <v>90</v>
      </c>
      <c r="AN23" s="3" t="s">
        <v>91</v>
      </c>
      <c r="AO23" s="3" t="s">
        <v>24</v>
      </c>
      <c r="AP23" s="3" t="s">
        <v>25</v>
      </c>
      <c r="AQ23" s="3" t="s">
        <v>26</v>
      </c>
      <c r="AR23" s="3" t="s">
        <v>27</v>
      </c>
      <c r="AS23" s="3" t="s">
        <v>66</v>
      </c>
      <c r="AT23" s="3" t="s">
        <v>45</v>
      </c>
      <c r="AU23" s="3" t="s">
        <v>92</v>
      </c>
      <c r="AV23" s="3" t="s">
        <v>31</v>
      </c>
      <c r="AW23" s="3" t="s">
        <v>32</v>
      </c>
      <c r="AX23" s="3" t="s">
        <v>25</v>
      </c>
      <c r="AY23" s="3"/>
      <c r="AZ23" s="3"/>
      <c r="BA23" s="3"/>
      <c r="BB23" s="3" t="s">
        <v>33</v>
      </c>
      <c r="BC23" s="3" t="s">
        <v>34</v>
      </c>
      <c r="BD23" s="3" t="s">
        <v>93</v>
      </c>
      <c r="BE23" s="3" t="s">
        <v>94</v>
      </c>
      <c r="BF23" s="3" t="s">
        <v>37</v>
      </c>
      <c r="BG23" s="3" t="s">
        <v>95</v>
      </c>
      <c r="BH23" s="3" t="s">
        <v>39</v>
      </c>
      <c r="BI23" s="3" t="s">
        <v>71</v>
      </c>
      <c r="BJ23" s="3" t="s">
        <v>40</v>
      </c>
      <c r="BK23" s="3" t="s">
        <v>42</v>
      </c>
      <c r="BL23" s="3" t="s">
        <v>43</v>
      </c>
      <c r="BM23" s="3" t="s">
        <v>25</v>
      </c>
      <c r="BN23" s="3"/>
      <c r="BO23" s="3"/>
      <c r="BP23" s="3"/>
      <c r="BQ23" s="3" t="s">
        <v>96</v>
      </c>
      <c r="BR23" s="3" t="s">
        <v>44</v>
      </c>
      <c r="BS23" s="3" t="s">
        <v>96</v>
      </c>
      <c r="BT23" s="3" t="s">
        <v>44</v>
      </c>
      <c r="BU23" s="3" t="s">
        <v>96</v>
      </c>
      <c r="BV23" s="3" t="s">
        <v>44</v>
      </c>
      <c r="BW23" s="3" t="s">
        <v>96</v>
      </c>
      <c r="BX23" s="3" t="s">
        <v>16</v>
      </c>
      <c r="BY23" s="3" t="s">
        <v>29</v>
      </c>
      <c r="BZ23" s="3" t="s">
        <v>25</v>
      </c>
      <c r="CA23" s="3"/>
      <c r="CB23" s="3" t="s">
        <v>25</v>
      </c>
      <c r="CC23" s="3"/>
      <c r="CD23" s="3"/>
      <c r="CE23" s="3"/>
      <c r="CF23" s="3"/>
      <c r="CG23" s="3" t="s">
        <v>46</v>
      </c>
      <c r="CH23" s="3" t="s">
        <v>25</v>
      </c>
      <c r="CI23" s="3"/>
      <c r="CJ23" s="3"/>
      <c r="CK23" s="3" t="s">
        <v>16</v>
      </c>
      <c r="CL23" s="3" t="s">
        <v>47</v>
      </c>
      <c r="CM23" s="3" t="s">
        <v>25</v>
      </c>
      <c r="CN23" s="3" t="s">
        <v>25</v>
      </c>
      <c r="CO23" s="3" t="s">
        <v>25</v>
      </c>
      <c r="CP23" s="3" t="s">
        <v>16</v>
      </c>
      <c r="CQ23" s="3" t="s">
        <v>73</v>
      </c>
      <c r="CR23" s="3" t="s">
        <v>98</v>
      </c>
      <c r="CS23" s="3"/>
      <c r="CT23" s="3"/>
      <c r="CU23" s="3"/>
      <c r="CV23" s="3"/>
      <c r="CW23" s="3"/>
      <c r="CX23" s="3">
        <v>1</v>
      </c>
      <c r="CY23" s="3">
        <v>1</v>
      </c>
      <c r="CZ23" s="3"/>
      <c r="DA23" s="3">
        <v>2</v>
      </c>
      <c r="DB23" s="3"/>
      <c r="DC23" s="3"/>
      <c r="DD23" s="3"/>
      <c r="DE23" s="3">
        <v>1</v>
      </c>
      <c r="DF23" s="3"/>
      <c r="DG23" s="3">
        <v>1</v>
      </c>
      <c r="DH23" s="3"/>
      <c r="DI23" s="3">
        <v>2</v>
      </c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 t="s">
        <v>25</v>
      </c>
      <c r="EB23" s="3"/>
      <c r="EC23" s="3"/>
      <c r="ED23" s="3"/>
      <c r="EE23" s="3"/>
      <c r="EF23" s="3"/>
      <c r="EG23" s="3" t="s">
        <v>99</v>
      </c>
      <c r="EH23" s="3" t="s">
        <v>74</v>
      </c>
      <c r="EI23" s="3"/>
      <c r="EJ23" s="3"/>
      <c r="EK23" s="3"/>
      <c r="EL23" s="3"/>
      <c r="EM23" s="3" t="s">
        <v>53</v>
      </c>
      <c r="EN23" s="3" t="s">
        <v>100</v>
      </c>
      <c r="EO23" s="3"/>
      <c r="EP23" s="3"/>
      <c r="EQ23" s="3" t="s">
        <v>77</v>
      </c>
      <c r="ER23" s="3"/>
      <c r="ES23" s="3"/>
      <c r="ET23" s="3" t="s">
        <v>101</v>
      </c>
      <c r="EU23" s="3" t="s">
        <v>56</v>
      </c>
      <c r="EV23" s="3"/>
      <c r="EW23" s="3" t="s">
        <v>78</v>
      </c>
      <c r="EX23" s="3"/>
    </row>
    <row r="24" spans="1:154" x14ac:dyDescent="0.25">
      <c r="A24" s="3">
        <v>22</v>
      </c>
      <c r="B24" s="3" t="s">
        <v>3</v>
      </c>
      <c r="C24" s="3" t="s">
        <v>3</v>
      </c>
      <c r="D24" s="3" t="s">
        <v>58</v>
      </c>
      <c r="E24" s="3" t="s">
        <v>188</v>
      </c>
      <c r="F24" s="3">
        <v>9438803256</v>
      </c>
      <c r="G24" s="3" t="s">
        <v>189</v>
      </c>
      <c r="H24" s="3" t="s">
        <v>6</v>
      </c>
      <c r="I24" s="3">
        <v>1</v>
      </c>
      <c r="J24" s="3" t="s">
        <v>190</v>
      </c>
      <c r="K24" s="3" t="s">
        <v>8</v>
      </c>
      <c r="L24" s="3" t="s">
        <v>9</v>
      </c>
      <c r="M24" s="3" t="s">
        <v>10</v>
      </c>
      <c r="N24" s="3" t="s">
        <v>11</v>
      </c>
      <c r="O24" s="3" t="s">
        <v>12</v>
      </c>
      <c r="P24" s="3" t="s">
        <v>191</v>
      </c>
      <c r="Q24" s="3">
        <v>1</v>
      </c>
      <c r="R24" s="3" t="s">
        <v>14</v>
      </c>
      <c r="S24" s="3" t="s">
        <v>14</v>
      </c>
      <c r="T24" s="3" t="s">
        <v>15</v>
      </c>
      <c r="U24" s="3" t="s">
        <v>16</v>
      </c>
      <c r="V24" s="3" t="s">
        <v>14</v>
      </c>
      <c r="W24" s="3" t="s">
        <v>16</v>
      </c>
      <c r="X24" s="3" t="s">
        <v>16</v>
      </c>
      <c r="Y24" s="3" t="s">
        <v>25</v>
      </c>
      <c r="Z24" s="3">
        <v>2</v>
      </c>
      <c r="AA24" s="3">
        <v>2</v>
      </c>
      <c r="AB24" s="3">
        <v>4</v>
      </c>
      <c r="AC24" s="3" t="s">
        <v>64</v>
      </c>
      <c r="AD24" s="3">
        <v>1</v>
      </c>
      <c r="AE24" s="3" t="s">
        <v>18</v>
      </c>
      <c r="AF24" s="3" t="s">
        <v>19</v>
      </c>
      <c r="AG24" s="3" t="s">
        <v>16</v>
      </c>
      <c r="AH24" s="3" t="s">
        <v>20</v>
      </c>
      <c r="AI24" s="3" t="s">
        <v>16</v>
      </c>
      <c r="AJ24" s="3" t="s">
        <v>21</v>
      </c>
      <c r="AK24" s="3" t="s">
        <v>16</v>
      </c>
      <c r="AL24" s="3" t="s">
        <v>16</v>
      </c>
      <c r="AM24" s="3" t="s">
        <v>147</v>
      </c>
      <c r="AN24" s="3" t="s">
        <v>91</v>
      </c>
      <c r="AO24" s="3" t="s">
        <v>24</v>
      </c>
      <c r="AP24" s="3" t="s">
        <v>25</v>
      </c>
      <c r="AQ24" s="3" t="s">
        <v>26</v>
      </c>
      <c r="AR24" s="3" t="s">
        <v>27</v>
      </c>
      <c r="AS24" s="3" t="s">
        <v>66</v>
      </c>
      <c r="AT24" s="3" t="s">
        <v>45</v>
      </c>
      <c r="AU24" s="3" t="s">
        <v>27</v>
      </c>
      <c r="AV24" s="3" t="s">
        <v>31</v>
      </c>
      <c r="AW24" s="3" t="s">
        <v>32</v>
      </c>
      <c r="AX24" s="3" t="s">
        <v>25</v>
      </c>
      <c r="AY24" s="3"/>
      <c r="AZ24" s="3"/>
      <c r="BA24" s="3"/>
      <c r="BB24" s="3" t="s">
        <v>33</v>
      </c>
      <c r="BC24" s="3" t="s">
        <v>34</v>
      </c>
      <c r="BD24" s="3" t="s">
        <v>126</v>
      </c>
      <c r="BE24" s="3" t="s">
        <v>175</v>
      </c>
      <c r="BF24" s="3" t="s">
        <v>37</v>
      </c>
      <c r="BG24" s="3" t="s">
        <v>95</v>
      </c>
      <c r="BH24" s="3"/>
      <c r="BI24" s="3"/>
      <c r="BJ24" s="3"/>
      <c r="BK24" s="3" t="s">
        <v>42</v>
      </c>
      <c r="BL24" s="3" t="s">
        <v>43</v>
      </c>
      <c r="BM24" s="3" t="s">
        <v>25</v>
      </c>
      <c r="BN24" s="3"/>
      <c r="BO24" s="3"/>
      <c r="BP24" s="3"/>
      <c r="BQ24" s="3" t="s">
        <v>96</v>
      </c>
      <c r="BR24" s="3" t="s">
        <v>96</v>
      </c>
      <c r="BS24" s="3" t="s">
        <v>44</v>
      </c>
      <c r="BT24" s="3" t="s">
        <v>44</v>
      </c>
      <c r="BU24" s="3" t="s">
        <v>96</v>
      </c>
      <c r="BV24" s="3" t="s">
        <v>96</v>
      </c>
      <c r="BW24" s="3" t="s">
        <v>96</v>
      </c>
      <c r="BX24" s="3" t="s">
        <v>16</v>
      </c>
      <c r="BY24" s="3" t="s">
        <v>127</v>
      </c>
      <c r="BZ24" s="3" t="s">
        <v>25</v>
      </c>
      <c r="CA24" s="3"/>
      <c r="CB24" s="3" t="s">
        <v>25</v>
      </c>
      <c r="CC24" s="3"/>
      <c r="CD24" s="3"/>
      <c r="CE24" s="3"/>
      <c r="CF24" s="3"/>
      <c r="CG24" s="3" t="s">
        <v>46</v>
      </c>
      <c r="CH24" s="3" t="s">
        <v>25</v>
      </c>
      <c r="CI24" s="3"/>
      <c r="CJ24" s="3"/>
      <c r="CK24" s="3" t="s">
        <v>16</v>
      </c>
      <c r="CL24" s="3" t="s">
        <v>47</v>
      </c>
      <c r="CM24" s="3" t="s">
        <v>25</v>
      </c>
      <c r="CN24" s="3" t="s">
        <v>25</v>
      </c>
      <c r="CO24" s="3" t="s">
        <v>25</v>
      </c>
      <c r="CP24" s="3" t="s">
        <v>25</v>
      </c>
      <c r="CQ24" s="3" t="s">
        <v>73</v>
      </c>
      <c r="CR24" s="3" t="s">
        <v>98</v>
      </c>
      <c r="CS24" s="3"/>
      <c r="CT24" s="3"/>
      <c r="CU24" s="3"/>
      <c r="CV24" s="3"/>
      <c r="CW24" s="3">
        <v>1</v>
      </c>
      <c r="CX24" s="3"/>
      <c r="CY24" s="3">
        <v>1</v>
      </c>
      <c r="CZ24" s="3"/>
      <c r="DA24" s="3">
        <v>1</v>
      </c>
      <c r="DB24" s="3"/>
      <c r="DC24" s="3"/>
      <c r="DD24" s="3"/>
      <c r="DE24" s="3">
        <v>1</v>
      </c>
      <c r="DF24" s="3"/>
      <c r="DG24" s="3">
        <v>1</v>
      </c>
      <c r="DH24" s="3"/>
      <c r="DI24" s="3">
        <v>2</v>
      </c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 t="s">
        <v>25</v>
      </c>
      <c r="EB24" s="3"/>
      <c r="EC24" s="3"/>
      <c r="ED24" s="3"/>
      <c r="EE24" s="3"/>
      <c r="EF24" s="3"/>
      <c r="EG24" s="3" t="s">
        <v>99</v>
      </c>
      <c r="EH24" s="3" t="s">
        <v>74</v>
      </c>
      <c r="EI24" s="3"/>
      <c r="EJ24" s="3" t="s">
        <v>51</v>
      </c>
      <c r="EK24" s="3"/>
      <c r="EL24" s="3"/>
      <c r="EM24" s="3" t="s">
        <v>53</v>
      </c>
      <c r="EN24" s="3" t="s">
        <v>100</v>
      </c>
      <c r="EO24" s="3"/>
      <c r="EP24" s="3" t="s">
        <v>54</v>
      </c>
      <c r="EQ24" s="3"/>
      <c r="ER24" s="3"/>
      <c r="ES24" s="3"/>
      <c r="ET24" s="3" t="s">
        <v>101</v>
      </c>
      <c r="EU24" s="3" t="s">
        <v>56</v>
      </c>
      <c r="EV24" s="3" t="s">
        <v>57</v>
      </c>
      <c r="EW24" s="3"/>
      <c r="EX24" s="3"/>
    </row>
    <row r="25" spans="1:154" x14ac:dyDescent="0.25">
      <c r="A25" s="3">
        <v>23</v>
      </c>
      <c r="B25" s="3" t="s">
        <v>3</v>
      </c>
      <c r="C25" s="3" t="s">
        <v>3</v>
      </c>
      <c r="D25" s="3" t="s">
        <v>58</v>
      </c>
      <c r="E25" s="3" t="s">
        <v>192</v>
      </c>
      <c r="F25" s="3">
        <v>9804503386</v>
      </c>
      <c r="G25" s="3" t="s">
        <v>193</v>
      </c>
      <c r="H25" s="3" t="s">
        <v>6</v>
      </c>
      <c r="I25" s="3">
        <v>1</v>
      </c>
      <c r="J25" s="3" t="s">
        <v>194</v>
      </c>
      <c r="K25" s="3" t="s">
        <v>8</v>
      </c>
      <c r="L25" s="3" t="s">
        <v>9</v>
      </c>
      <c r="M25" s="3" t="s">
        <v>10</v>
      </c>
      <c r="N25" s="3" t="s">
        <v>11</v>
      </c>
      <c r="O25" s="3" t="s">
        <v>83</v>
      </c>
      <c r="P25" s="3" t="s">
        <v>195</v>
      </c>
      <c r="Q25" s="3">
        <v>10</v>
      </c>
      <c r="R25" s="3" t="s">
        <v>83</v>
      </c>
      <c r="S25" s="3" t="s">
        <v>85</v>
      </c>
      <c r="T25" s="3" t="s">
        <v>15</v>
      </c>
      <c r="U25" s="3" t="s">
        <v>16</v>
      </c>
      <c r="V25" s="3" t="s">
        <v>14</v>
      </c>
      <c r="W25" s="3" t="s">
        <v>16</v>
      </c>
      <c r="X25" s="3" t="s">
        <v>16</v>
      </c>
      <c r="Y25" s="3" t="s">
        <v>16</v>
      </c>
      <c r="Z25" s="3">
        <v>1</v>
      </c>
      <c r="AA25" s="3">
        <v>2</v>
      </c>
      <c r="AB25" s="3">
        <v>3</v>
      </c>
      <c r="AC25" s="3" t="s">
        <v>64</v>
      </c>
      <c r="AD25" s="3">
        <v>10</v>
      </c>
      <c r="AE25" s="3" t="s">
        <v>18</v>
      </c>
      <c r="AF25" s="3" t="s">
        <v>19</v>
      </c>
      <c r="AG25" s="3" t="s">
        <v>16</v>
      </c>
      <c r="AH25" s="3" t="s">
        <v>20</v>
      </c>
      <c r="AI25" s="3" t="s">
        <v>16</v>
      </c>
      <c r="AJ25" s="3" t="s">
        <v>21</v>
      </c>
      <c r="AK25" s="3" t="s">
        <v>16</v>
      </c>
      <c r="AL25" s="3" t="s">
        <v>16</v>
      </c>
      <c r="AM25" s="3" t="s">
        <v>90</v>
      </c>
      <c r="AN25" s="3" t="s">
        <v>91</v>
      </c>
      <c r="AO25" s="3" t="s">
        <v>24</v>
      </c>
      <c r="AP25" s="3" t="s">
        <v>25</v>
      </c>
      <c r="AQ25" s="3" t="s">
        <v>26</v>
      </c>
      <c r="AR25" s="3" t="s">
        <v>196</v>
      </c>
      <c r="AS25" s="3"/>
      <c r="AT25" s="3"/>
      <c r="AU25" s="3" t="s">
        <v>92</v>
      </c>
      <c r="AV25" s="3"/>
      <c r="AW25" s="3"/>
      <c r="AX25" s="3" t="s">
        <v>25</v>
      </c>
      <c r="AY25" s="3"/>
      <c r="AZ25" s="3"/>
      <c r="BA25" s="3"/>
      <c r="BB25" s="3"/>
      <c r="BC25" s="3"/>
      <c r="BD25" s="3"/>
      <c r="BE25" s="3"/>
      <c r="BF25" s="3"/>
      <c r="BG25" s="3"/>
      <c r="BH25" s="3" t="s">
        <v>39</v>
      </c>
      <c r="BI25" s="3" t="s">
        <v>71</v>
      </c>
      <c r="BJ25" s="3" t="s">
        <v>40</v>
      </c>
      <c r="BK25" s="3" t="s">
        <v>42</v>
      </c>
      <c r="BL25" s="3"/>
      <c r="BM25" s="3"/>
      <c r="BN25" s="3"/>
      <c r="BO25" s="3"/>
      <c r="BP25" s="3"/>
      <c r="BQ25" s="3" t="s">
        <v>96</v>
      </c>
      <c r="BR25" s="3" t="s">
        <v>96</v>
      </c>
      <c r="BS25" s="3" t="s">
        <v>96</v>
      </c>
      <c r="BT25" s="3" t="s">
        <v>96</v>
      </c>
      <c r="BU25" s="3" t="s">
        <v>96</v>
      </c>
      <c r="BV25" s="3" t="s">
        <v>96</v>
      </c>
      <c r="BW25" s="3" t="s">
        <v>96</v>
      </c>
      <c r="BX25" s="3" t="s">
        <v>25</v>
      </c>
      <c r="BY25" s="3"/>
      <c r="BZ25" s="3"/>
      <c r="CA25" s="3"/>
      <c r="CB25" s="3" t="s">
        <v>25</v>
      </c>
      <c r="CC25" s="3"/>
      <c r="CD25" s="3"/>
      <c r="CE25" s="3"/>
      <c r="CF25" s="3"/>
      <c r="CG25" s="3" t="s">
        <v>46</v>
      </c>
      <c r="CH25" s="3" t="s">
        <v>25</v>
      </c>
      <c r="CI25" s="3"/>
      <c r="CJ25" s="3"/>
      <c r="CK25" s="3" t="s">
        <v>16</v>
      </c>
      <c r="CL25" s="3" t="s">
        <v>47</v>
      </c>
      <c r="CM25" s="3" t="s">
        <v>25</v>
      </c>
      <c r="CN25" s="3" t="s">
        <v>25</v>
      </c>
      <c r="CO25" s="3" t="s">
        <v>25</v>
      </c>
      <c r="CP25" s="3" t="s">
        <v>25</v>
      </c>
      <c r="CQ25" s="3" t="s">
        <v>73</v>
      </c>
      <c r="CR25" s="3" t="s">
        <v>98</v>
      </c>
      <c r="CS25" s="3"/>
      <c r="CT25" s="3"/>
      <c r="CU25" s="3"/>
      <c r="CV25" s="3"/>
      <c r="CW25" s="3"/>
      <c r="CX25" s="3">
        <v>1</v>
      </c>
      <c r="CY25" s="3">
        <v>1</v>
      </c>
      <c r="CZ25" s="3"/>
      <c r="DA25" s="3">
        <v>1</v>
      </c>
      <c r="DB25" s="3"/>
      <c r="DC25" s="3"/>
      <c r="DD25" s="3"/>
      <c r="DE25" s="3"/>
      <c r="DF25" s="3"/>
      <c r="DG25" s="3">
        <v>1</v>
      </c>
      <c r="DH25" s="3"/>
      <c r="DI25" s="3">
        <v>2</v>
      </c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 t="s">
        <v>25</v>
      </c>
      <c r="EB25" s="3"/>
      <c r="EC25" s="3"/>
      <c r="ED25" s="3"/>
      <c r="EE25" s="3"/>
      <c r="EF25" s="3"/>
      <c r="EG25" s="3" t="s">
        <v>99</v>
      </c>
      <c r="EH25" s="3" t="s">
        <v>74</v>
      </c>
      <c r="EI25" s="3"/>
      <c r="EJ25" s="3" t="s">
        <v>51</v>
      </c>
      <c r="EK25" s="3"/>
      <c r="EL25" s="3"/>
      <c r="EM25" s="3"/>
      <c r="EN25" s="3"/>
      <c r="EO25" s="3"/>
      <c r="EP25" s="3" t="s">
        <v>54</v>
      </c>
      <c r="EQ25" s="3" t="s">
        <v>77</v>
      </c>
      <c r="ER25" s="3" t="s">
        <v>55</v>
      </c>
      <c r="ES25" s="3" t="s">
        <v>121</v>
      </c>
      <c r="ET25" s="3" t="s">
        <v>101</v>
      </c>
      <c r="EU25" s="3" t="s">
        <v>56</v>
      </c>
      <c r="EV25" s="3"/>
      <c r="EW25" s="3"/>
      <c r="EX25" s="3"/>
    </row>
    <row r="26" spans="1:154" x14ac:dyDescent="0.25">
      <c r="A26" s="3">
        <v>24</v>
      </c>
      <c r="B26" s="3" t="s">
        <v>3</v>
      </c>
      <c r="C26" s="3" t="s">
        <v>3</v>
      </c>
      <c r="D26" s="3" t="s">
        <v>58</v>
      </c>
      <c r="E26" s="3" t="s">
        <v>197</v>
      </c>
      <c r="F26" s="3">
        <v>9844001325</v>
      </c>
      <c r="G26" s="3" t="s">
        <v>198</v>
      </c>
      <c r="H26" s="3" t="s">
        <v>6</v>
      </c>
      <c r="I26" s="3">
        <v>1</v>
      </c>
      <c r="J26" s="3" t="s">
        <v>199</v>
      </c>
      <c r="K26" s="3" t="s">
        <v>8</v>
      </c>
      <c r="L26" s="3" t="s">
        <v>9</v>
      </c>
      <c r="M26" s="3" t="s">
        <v>10</v>
      </c>
      <c r="N26" s="3" t="s">
        <v>11</v>
      </c>
      <c r="O26" s="3" t="s">
        <v>111</v>
      </c>
      <c r="P26" s="3" t="s">
        <v>200</v>
      </c>
      <c r="Q26" s="3">
        <v>24</v>
      </c>
      <c r="R26" s="3" t="s">
        <v>14</v>
      </c>
      <c r="S26" s="3" t="s">
        <v>14</v>
      </c>
      <c r="T26" s="3" t="s">
        <v>15</v>
      </c>
      <c r="U26" s="3" t="s">
        <v>16</v>
      </c>
      <c r="V26" s="3" t="s">
        <v>14</v>
      </c>
      <c r="W26" s="3" t="s">
        <v>16</v>
      </c>
      <c r="X26" s="3" t="s">
        <v>16</v>
      </c>
      <c r="Y26" s="3" t="s">
        <v>16</v>
      </c>
      <c r="Z26" s="3">
        <v>1</v>
      </c>
      <c r="AA26" s="3">
        <v>1</v>
      </c>
      <c r="AB26" s="3">
        <v>2</v>
      </c>
      <c r="AC26" s="3" t="s">
        <v>64</v>
      </c>
      <c r="AD26" s="3">
        <v>24</v>
      </c>
      <c r="AE26" s="3" t="s">
        <v>89</v>
      </c>
      <c r="AF26" s="3" t="s">
        <v>19</v>
      </c>
      <c r="AG26" s="3" t="s">
        <v>16</v>
      </c>
      <c r="AH26" s="3" t="s">
        <v>20</v>
      </c>
      <c r="AI26" s="3" t="s">
        <v>16</v>
      </c>
      <c r="AJ26" s="3" t="s">
        <v>21</v>
      </c>
      <c r="AK26" s="3" t="s">
        <v>16</v>
      </c>
      <c r="AL26" s="3" t="s">
        <v>16</v>
      </c>
      <c r="AM26" s="3" t="s">
        <v>137</v>
      </c>
      <c r="AN26" s="3" t="s">
        <v>91</v>
      </c>
      <c r="AO26" s="3" t="s">
        <v>24</v>
      </c>
      <c r="AP26" s="3" t="s">
        <v>25</v>
      </c>
      <c r="AQ26" s="3" t="s">
        <v>26</v>
      </c>
      <c r="AR26" s="3" t="s">
        <v>27</v>
      </c>
      <c r="AS26" s="3" t="s">
        <v>66</v>
      </c>
      <c r="AT26" s="3" t="s">
        <v>67</v>
      </c>
      <c r="AU26" s="3" t="s">
        <v>27</v>
      </c>
      <c r="AV26" s="3" t="s">
        <v>31</v>
      </c>
      <c r="AW26" s="3" t="s">
        <v>32</v>
      </c>
      <c r="AX26" s="3" t="s">
        <v>25</v>
      </c>
      <c r="AY26" s="3"/>
      <c r="AZ26" s="3"/>
      <c r="BA26" s="3"/>
      <c r="BB26" s="3" t="s">
        <v>158</v>
      </c>
      <c r="BC26" s="3" t="s">
        <v>34</v>
      </c>
      <c r="BD26" s="3" t="s">
        <v>126</v>
      </c>
      <c r="BE26" s="3" t="s">
        <v>94</v>
      </c>
      <c r="BF26" s="3" t="s">
        <v>37</v>
      </c>
      <c r="BG26" s="3" t="s">
        <v>95</v>
      </c>
      <c r="BH26" s="3"/>
      <c r="BI26" s="3"/>
      <c r="BJ26" s="3"/>
      <c r="BK26" s="3" t="s">
        <v>42</v>
      </c>
      <c r="BL26" s="3" t="s">
        <v>116</v>
      </c>
      <c r="BM26" s="3" t="s">
        <v>25</v>
      </c>
      <c r="BN26" s="3"/>
      <c r="BO26" s="3"/>
      <c r="BP26" s="3"/>
      <c r="BQ26" s="3" t="s">
        <v>96</v>
      </c>
      <c r="BR26" s="3" t="s">
        <v>44</v>
      </c>
      <c r="BS26" s="3" t="s">
        <v>72</v>
      </c>
      <c r="BT26" s="3" t="s">
        <v>44</v>
      </c>
      <c r="BU26" s="3" t="s">
        <v>44</v>
      </c>
      <c r="BV26" s="3" t="s">
        <v>44</v>
      </c>
      <c r="BW26" s="3" t="s">
        <v>44</v>
      </c>
      <c r="BX26" s="3" t="s">
        <v>16</v>
      </c>
      <c r="BY26" s="3" t="s">
        <v>29</v>
      </c>
      <c r="BZ26" s="3" t="s">
        <v>25</v>
      </c>
      <c r="CA26" s="3"/>
      <c r="CB26" s="3" t="s">
        <v>25</v>
      </c>
      <c r="CC26" s="3"/>
      <c r="CD26" s="3"/>
      <c r="CE26" s="3"/>
      <c r="CF26" s="3"/>
      <c r="CG26" s="3" t="s">
        <v>97</v>
      </c>
      <c r="CH26" s="3" t="s">
        <v>25</v>
      </c>
      <c r="CI26" s="3"/>
      <c r="CJ26" s="3"/>
      <c r="CK26" s="3" t="s">
        <v>16</v>
      </c>
      <c r="CL26" s="3" t="s">
        <v>47</v>
      </c>
      <c r="CM26" s="3" t="s">
        <v>25</v>
      </c>
      <c r="CN26" s="3" t="s">
        <v>25</v>
      </c>
      <c r="CO26" s="3" t="s">
        <v>25</v>
      </c>
      <c r="CP26" s="3" t="s">
        <v>16</v>
      </c>
      <c r="CQ26" s="3" t="s">
        <v>73</v>
      </c>
      <c r="CR26" s="3" t="s">
        <v>98</v>
      </c>
      <c r="CS26" s="3"/>
      <c r="CT26" s="3"/>
      <c r="CU26" s="3"/>
      <c r="CV26" s="3"/>
      <c r="CW26" s="3"/>
      <c r="CX26" s="3">
        <v>1</v>
      </c>
      <c r="CY26" s="3">
        <v>1</v>
      </c>
      <c r="CZ26" s="3"/>
      <c r="DA26" s="3">
        <v>1</v>
      </c>
      <c r="DB26" s="3"/>
      <c r="DC26" s="3"/>
      <c r="DD26" s="3"/>
      <c r="DE26" s="3"/>
      <c r="DF26" s="3"/>
      <c r="DG26" s="3">
        <v>1</v>
      </c>
      <c r="DH26" s="3"/>
      <c r="DI26" s="3">
        <v>2</v>
      </c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 t="s">
        <v>25</v>
      </c>
      <c r="EB26" s="3"/>
      <c r="EC26" s="3"/>
      <c r="ED26" s="3"/>
      <c r="EE26" s="3"/>
      <c r="EF26" s="3"/>
      <c r="EG26" s="3"/>
      <c r="EH26" s="3" t="s">
        <v>74</v>
      </c>
      <c r="EI26" s="3" t="s">
        <v>50</v>
      </c>
      <c r="EJ26" s="3"/>
      <c r="EK26" s="3"/>
      <c r="EL26" s="3"/>
      <c r="EM26" s="3" t="s">
        <v>53</v>
      </c>
      <c r="EN26" s="3" t="s">
        <v>100</v>
      </c>
      <c r="EO26" s="3"/>
      <c r="EP26" s="3" t="s">
        <v>54</v>
      </c>
      <c r="EQ26" s="3"/>
      <c r="ER26" s="3"/>
      <c r="ES26" s="3"/>
      <c r="ET26" s="3" t="s">
        <v>101</v>
      </c>
      <c r="EU26" s="3" t="s">
        <v>56</v>
      </c>
      <c r="EV26" s="3" t="s">
        <v>57</v>
      </c>
      <c r="EW26" s="3"/>
      <c r="EX26" s="3"/>
    </row>
    <row r="27" spans="1:154" x14ac:dyDescent="0.25">
      <c r="A27" s="3">
        <v>25</v>
      </c>
      <c r="B27" s="3" t="s">
        <v>3</v>
      </c>
      <c r="C27" s="3" t="s">
        <v>3</v>
      </c>
      <c r="D27" s="3" t="s">
        <v>58</v>
      </c>
      <c r="E27" s="3" t="s">
        <v>201</v>
      </c>
      <c r="F27" s="3">
        <v>9381809991</v>
      </c>
      <c r="G27" s="3" t="s">
        <v>202</v>
      </c>
      <c r="H27" s="3" t="s">
        <v>6</v>
      </c>
      <c r="I27" s="3">
        <v>1</v>
      </c>
      <c r="J27" s="3" t="s">
        <v>203</v>
      </c>
      <c r="K27" s="3" t="s">
        <v>8</v>
      </c>
      <c r="L27" s="3" t="s">
        <v>9</v>
      </c>
      <c r="M27" s="3" t="s">
        <v>10</v>
      </c>
      <c r="N27" s="3" t="s">
        <v>11</v>
      </c>
      <c r="O27" s="3" t="s">
        <v>12</v>
      </c>
      <c r="P27" s="3" t="s">
        <v>62</v>
      </c>
      <c r="Q27" s="3">
        <v>30</v>
      </c>
      <c r="R27" s="3" t="s">
        <v>14</v>
      </c>
      <c r="S27" s="3" t="s">
        <v>14</v>
      </c>
      <c r="T27" s="3" t="s">
        <v>15</v>
      </c>
      <c r="U27" s="3" t="s">
        <v>16</v>
      </c>
      <c r="V27" s="3" t="s">
        <v>14</v>
      </c>
      <c r="W27" s="3" t="s">
        <v>16</v>
      </c>
      <c r="X27" s="3" t="s">
        <v>16</v>
      </c>
      <c r="Y27" s="3" t="s">
        <v>16</v>
      </c>
      <c r="Z27" s="3">
        <v>2</v>
      </c>
      <c r="AA27" s="3">
        <v>2</v>
      </c>
      <c r="AB27" s="3">
        <v>4</v>
      </c>
      <c r="AC27" s="3" t="s">
        <v>64</v>
      </c>
      <c r="AD27" s="3">
        <v>30</v>
      </c>
      <c r="AE27" s="3" t="s">
        <v>18</v>
      </c>
      <c r="AF27" s="3" t="s">
        <v>19</v>
      </c>
      <c r="AG27" s="3" t="s">
        <v>16</v>
      </c>
      <c r="AH27" s="3" t="s">
        <v>20</v>
      </c>
      <c r="AI27" s="3" t="s">
        <v>16</v>
      </c>
      <c r="AJ27" s="3" t="s">
        <v>21</v>
      </c>
      <c r="AK27" s="3" t="s">
        <v>16</v>
      </c>
      <c r="AL27" s="3" t="s">
        <v>16</v>
      </c>
      <c r="AM27" s="3" t="s">
        <v>137</v>
      </c>
      <c r="AN27" s="3" t="s">
        <v>91</v>
      </c>
      <c r="AO27" s="3" t="s">
        <v>24</v>
      </c>
      <c r="AP27" s="3" t="s">
        <v>25</v>
      </c>
      <c r="AQ27" s="3" t="s">
        <v>26</v>
      </c>
      <c r="AR27" s="3" t="s">
        <v>27</v>
      </c>
      <c r="AS27" s="3" t="s">
        <v>66</v>
      </c>
      <c r="AT27" s="3" t="s">
        <v>67</v>
      </c>
      <c r="AU27" s="3" t="s">
        <v>27</v>
      </c>
      <c r="AV27" s="3" t="s">
        <v>31</v>
      </c>
      <c r="AW27" s="3" t="s">
        <v>32</v>
      </c>
      <c r="AX27" s="3" t="s">
        <v>25</v>
      </c>
      <c r="AY27" s="3"/>
      <c r="AZ27" s="3"/>
      <c r="BA27" s="3"/>
      <c r="BB27" s="3" t="s">
        <v>33</v>
      </c>
      <c r="BC27" s="3" t="s">
        <v>34</v>
      </c>
      <c r="BD27" s="3" t="s">
        <v>126</v>
      </c>
      <c r="BE27" s="3" t="s">
        <v>94</v>
      </c>
      <c r="BF27" s="3" t="s">
        <v>37</v>
      </c>
      <c r="BG27" s="3" t="s">
        <v>95</v>
      </c>
      <c r="BH27" s="3"/>
      <c r="BI27" s="3"/>
      <c r="BJ27" s="3"/>
      <c r="BK27" s="3" t="s">
        <v>42</v>
      </c>
      <c r="BL27" s="3" t="s">
        <v>43</v>
      </c>
      <c r="BM27" s="3" t="s">
        <v>25</v>
      </c>
      <c r="BN27" s="3"/>
      <c r="BO27" s="3"/>
      <c r="BP27" s="3"/>
      <c r="BQ27" s="3" t="s">
        <v>96</v>
      </c>
      <c r="BR27" s="3" t="s">
        <v>44</v>
      </c>
      <c r="BS27" s="3" t="s">
        <v>72</v>
      </c>
      <c r="BT27" s="3" t="s">
        <v>44</v>
      </c>
      <c r="BU27" s="3" t="s">
        <v>72</v>
      </c>
      <c r="BV27" s="3" t="s">
        <v>72</v>
      </c>
      <c r="BW27" s="3" t="s">
        <v>96</v>
      </c>
      <c r="BX27" s="3" t="s">
        <v>16</v>
      </c>
      <c r="BY27" s="3" t="s">
        <v>29</v>
      </c>
      <c r="BZ27" s="3" t="s">
        <v>25</v>
      </c>
      <c r="CA27" s="3"/>
      <c r="CB27" s="3" t="s">
        <v>25</v>
      </c>
      <c r="CC27" s="3"/>
      <c r="CD27" s="3"/>
      <c r="CE27" s="3"/>
      <c r="CF27" s="3"/>
      <c r="CG27" s="3" t="s">
        <v>46</v>
      </c>
      <c r="CH27" s="3" t="s">
        <v>25</v>
      </c>
      <c r="CI27" s="3"/>
      <c r="CJ27" s="3"/>
      <c r="CK27" s="3" t="s">
        <v>16</v>
      </c>
      <c r="CL27" s="3" t="s">
        <v>47</v>
      </c>
      <c r="CM27" s="3" t="s">
        <v>25</v>
      </c>
      <c r="CN27" s="3" t="s">
        <v>25</v>
      </c>
      <c r="CO27" s="3" t="s">
        <v>25</v>
      </c>
      <c r="CP27" s="3" t="s">
        <v>25</v>
      </c>
      <c r="CQ27" s="3" t="s">
        <v>73</v>
      </c>
      <c r="CR27" s="3" t="s">
        <v>98</v>
      </c>
      <c r="CS27" s="3"/>
      <c r="CT27" s="3"/>
      <c r="CU27" s="3"/>
      <c r="CV27" s="3"/>
      <c r="CW27" s="3">
        <v>1</v>
      </c>
      <c r="CX27" s="3"/>
      <c r="CY27" s="3">
        <v>1</v>
      </c>
      <c r="CZ27" s="3"/>
      <c r="DA27" s="3">
        <v>1</v>
      </c>
      <c r="DB27" s="3"/>
      <c r="DC27" s="3"/>
      <c r="DD27" s="3"/>
      <c r="DE27" s="3"/>
      <c r="DF27" s="3"/>
      <c r="DG27" s="3">
        <v>1</v>
      </c>
      <c r="DH27" s="3"/>
      <c r="DI27" s="3">
        <v>2</v>
      </c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 t="s">
        <v>25</v>
      </c>
      <c r="EB27" s="3"/>
      <c r="EC27" s="3"/>
      <c r="ED27" s="3"/>
      <c r="EE27" s="3"/>
      <c r="EF27" s="3"/>
      <c r="EG27" s="3"/>
      <c r="EH27" s="3" t="s">
        <v>74</v>
      </c>
      <c r="EI27" s="3" t="s">
        <v>50</v>
      </c>
      <c r="EJ27" s="3"/>
      <c r="EK27" s="3"/>
      <c r="EL27" s="3"/>
      <c r="EM27" s="3"/>
      <c r="EN27" s="3"/>
      <c r="EO27" s="3" t="s">
        <v>76</v>
      </c>
      <c r="EP27" s="3"/>
      <c r="EQ27" s="3" t="s">
        <v>77</v>
      </c>
      <c r="ER27" s="3" t="s">
        <v>55</v>
      </c>
      <c r="ES27" s="3"/>
      <c r="ET27" s="3" t="s">
        <v>101</v>
      </c>
      <c r="EU27" s="3"/>
      <c r="EV27" s="3" t="s">
        <v>57</v>
      </c>
      <c r="EW27" s="3"/>
      <c r="EX27" s="3" t="s">
        <v>79</v>
      </c>
    </row>
    <row r="28" spans="1:154" x14ac:dyDescent="0.25">
      <c r="A28" s="3">
        <v>26</v>
      </c>
      <c r="B28" s="3" t="s">
        <v>3</v>
      </c>
      <c r="C28" s="3" t="s">
        <v>3</v>
      </c>
      <c r="D28" s="3" t="s">
        <v>58</v>
      </c>
      <c r="E28" s="3" t="s">
        <v>204</v>
      </c>
      <c r="F28" s="3">
        <v>9550507845</v>
      </c>
      <c r="G28" s="3" t="s">
        <v>205</v>
      </c>
      <c r="H28" s="3" t="s">
        <v>8</v>
      </c>
      <c r="I28" s="3">
        <v>99</v>
      </c>
      <c r="J28" s="3" t="s">
        <v>204</v>
      </c>
      <c r="K28" s="3" t="s">
        <v>8</v>
      </c>
      <c r="L28" s="3" t="s">
        <v>9</v>
      </c>
      <c r="M28" s="3" t="s">
        <v>10</v>
      </c>
      <c r="N28" s="3" t="s">
        <v>11</v>
      </c>
      <c r="O28" s="3" t="s">
        <v>12</v>
      </c>
      <c r="P28" s="3" t="s">
        <v>206</v>
      </c>
      <c r="Q28" s="3">
        <v>50</v>
      </c>
      <c r="R28" s="3" t="s">
        <v>14</v>
      </c>
      <c r="S28" s="3" t="s">
        <v>14</v>
      </c>
      <c r="T28" s="3" t="s">
        <v>15</v>
      </c>
      <c r="U28" s="3" t="s">
        <v>16</v>
      </c>
      <c r="V28" s="3" t="s">
        <v>14</v>
      </c>
      <c r="W28" s="3" t="s">
        <v>16</v>
      </c>
      <c r="X28" s="3" t="s">
        <v>16</v>
      </c>
      <c r="Y28" s="3" t="s">
        <v>16</v>
      </c>
      <c r="Z28" s="3">
        <v>1</v>
      </c>
      <c r="AA28" s="3">
        <v>2</v>
      </c>
      <c r="AB28" s="3">
        <v>3</v>
      </c>
      <c r="AC28" s="3" t="s">
        <v>64</v>
      </c>
      <c r="AD28" s="3">
        <v>50</v>
      </c>
      <c r="AE28" s="3" t="s">
        <v>18</v>
      </c>
      <c r="AF28" s="3" t="s">
        <v>19</v>
      </c>
      <c r="AG28" s="3" t="s">
        <v>16</v>
      </c>
      <c r="AH28" s="3" t="s">
        <v>20</v>
      </c>
      <c r="AI28" s="3" t="s">
        <v>16</v>
      </c>
      <c r="AJ28" s="3" t="s">
        <v>21</v>
      </c>
      <c r="AK28" s="3" t="s">
        <v>16</v>
      </c>
      <c r="AL28" s="3" t="s">
        <v>16</v>
      </c>
      <c r="AM28" s="3" t="s">
        <v>90</v>
      </c>
      <c r="AN28" s="3" t="s">
        <v>91</v>
      </c>
      <c r="AO28" s="3" t="s">
        <v>24</v>
      </c>
      <c r="AP28" s="3" t="s">
        <v>16</v>
      </c>
      <c r="AQ28" s="3"/>
      <c r="AR28" s="3" t="s">
        <v>92</v>
      </c>
      <c r="AS28" s="3" t="s">
        <v>28</v>
      </c>
      <c r="AT28" s="3" t="s">
        <v>45</v>
      </c>
      <c r="AU28" s="3" t="s">
        <v>92</v>
      </c>
      <c r="AV28" s="3" t="s">
        <v>31</v>
      </c>
      <c r="AW28" s="3" t="s">
        <v>32</v>
      </c>
      <c r="AX28" s="3" t="s">
        <v>16</v>
      </c>
      <c r="AY28" s="3" t="s">
        <v>69</v>
      </c>
      <c r="AZ28" s="3">
        <v>800</v>
      </c>
      <c r="BA28" s="3"/>
      <c r="BB28" s="3"/>
      <c r="BC28" s="3"/>
      <c r="BD28" s="3"/>
      <c r="BE28" s="3"/>
      <c r="BF28" s="3"/>
      <c r="BG28" s="3"/>
      <c r="BH28" s="3" t="s">
        <v>39</v>
      </c>
      <c r="BI28" s="3" t="s">
        <v>71</v>
      </c>
      <c r="BJ28" s="3" t="s">
        <v>40</v>
      </c>
      <c r="BK28" s="3" t="s">
        <v>42</v>
      </c>
      <c r="BL28" s="3" t="s">
        <v>43</v>
      </c>
      <c r="BM28" s="3" t="s">
        <v>25</v>
      </c>
      <c r="BN28" s="3"/>
      <c r="BO28" s="3"/>
      <c r="BP28" s="3"/>
      <c r="BQ28" s="3" t="s">
        <v>44</v>
      </c>
      <c r="BR28" s="3" t="s">
        <v>96</v>
      </c>
      <c r="BS28" s="3" t="s">
        <v>96</v>
      </c>
      <c r="BT28" s="3" t="s">
        <v>44</v>
      </c>
      <c r="BU28" s="3" t="s">
        <v>96</v>
      </c>
      <c r="BV28" s="3" t="s">
        <v>96</v>
      </c>
      <c r="BW28" s="3" t="s">
        <v>72</v>
      </c>
      <c r="BX28" s="3" t="s">
        <v>16</v>
      </c>
      <c r="BY28" s="3" t="s">
        <v>29</v>
      </c>
      <c r="BZ28" s="3" t="s">
        <v>25</v>
      </c>
      <c r="CA28" s="3"/>
      <c r="CB28" s="3" t="s">
        <v>25</v>
      </c>
      <c r="CC28" s="3"/>
      <c r="CD28" s="3"/>
      <c r="CE28" s="3"/>
      <c r="CF28" s="3"/>
      <c r="CG28" s="3" t="s">
        <v>46</v>
      </c>
      <c r="CH28" s="3" t="s">
        <v>16</v>
      </c>
      <c r="CI28" s="3" t="s">
        <v>176</v>
      </c>
      <c r="CJ28" s="3">
        <v>2000</v>
      </c>
      <c r="CK28" s="3" t="s">
        <v>16</v>
      </c>
      <c r="CL28" s="3" t="s">
        <v>170</v>
      </c>
      <c r="CM28" s="3" t="s">
        <v>25</v>
      </c>
      <c r="CN28" s="3" t="s">
        <v>25</v>
      </c>
      <c r="CO28" s="3" t="s">
        <v>25</v>
      </c>
      <c r="CP28" s="3" t="s">
        <v>16</v>
      </c>
      <c r="CQ28" s="3" t="s">
        <v>73</v>
      </c>
      <c r="CR28" s="3" t="s">
        <v>98</v>
      </c>
      <c r="CS28" s="3"/>
      <c r="CT28" s="3"/>
      <c r="CU28" s="3"/>
      <c r="CV28" s="3"/>
      <c r="CW28" s="3"/>
      <c r="CX28" s="3">
        <v>1</v>
      </c>
      <c r="CY28" s="3">
        <v>1</v>
      </c>
      <c r="CZ28" s="3"/>
      <c r="DA28" s="3">
        <v>1</v>
      </c>
      <c r="DB28" s="3"/>
      <c r="DC28" s="3"/>
      <c r="DD28" s="3"/>
      <c r="DE28" s="3"/>
      <c r="DF28" s="3"/>
      <c r="DG28" s="3">
        <v>1</v>
      </c>
      <c r="DH28" s="3"/>
      <c r="DI28" s="3">
        <v>2</v>
      </c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 t="s">
        <v>25</v>
      </c>
      <c r="EB28" s="3"/>
      <c r="EC28" s="3"/>
      <c r="ED28" s="3"/>
      <c r="EE28" s="3"/>
      <c r="EF28" s="3"/>
      <c r="EG28" s="3" t="s">
        <v>99</v>
      </c>
      <c r="EH28" s="3" t="s">
        <v>74</v>
      </c>
      <c r="EI28" s="3"/>
      <c r="EJ28" s="3"/>
      <c r="EK28" s="3"/>
      <c r="EL28" s="3"/>
      <c r="EM28" s="3"/>
      <c r="EN28" s="3"/>
      <c r="EO28" s="3" t="s">
        <v>76</v>
      </c>
      <c r="EP28" s="3" t="s">
        <v>54</v>
      </c>
      <c r="EQ28" s="3"/>
      <c r="ER28" s="3" t="s">
        <v>55</v>
      </c>
      <c r="ES28" s="3" t="s">
        <v>121</v>
      </c>
      <c r="ET28" s="3"/>
      <c r="EU28" s="3" t="s">
        <v>56</v>
      </c>
      <c r="EV28" s="3"/>
      <c r="EW28" s="3"/>
      <c r="EX28" s="3" t="s">
        <v>79</v>
      </c>
    </row>
    <row r="29" spans="1:154" x14ac:dyDescent="0.25">
      <c r="A29" s="3">
        <v>27</v>
      </c>
      <c r="B29" s="3" t="s">
        <v>3</v>
      </c>
      <c r="C29" s="3" t="s">
        <v>207</v>
      </c>
      <c r="D29" s="3" t="s">
        <v>58</v>
      </c>
      <c r="E29" s="3" t="s">
        <v>208</v>
      </c>
      <c r="F29" s="3">
        <v>9553858680</v>
      </c>
      <c r="G29" s="3" t="s">
        <v>209</v>
      </c>
      <c r="H29" s="3" t="s">
        <v>8</v>
      </c>
      <c r="I29" s="3">
        <v>99</v>
      </c>
      <c r="J29" s="3" t="s">
        <v>208</v>
      </c>
      <c r="K29" s="3" t="s">
        <v>8</v>
      </c>
      <c r="L29" s="3" t="s">
        <v>9</v>
      </c>
      <c r="M29" s="3" t="s">
        <v>10</v>
      </c>
      <c r="N29" s="3" t="s">
        <v>11</v>
      </c>
      <c r="O29" s="3" t="s">
        <v>12</v>
      </c>
      <c r="P29" s="3" t="s">
        <v>206</v>
      </c>
      <c r="Q29" s="3"/>
      <c r="R29" s="3" t="s">
        <v>14</v>
      </c>
      <c r="S29" s="3" t="s">
        <v>14</v>
      </c>
      <c r="T29" s="3" t="s">
        <v>15</v>
      </c>
      <c r="U29" s="3" t="s">
        <v>16</v>
      </c>
      <c r="V29" s="3" t="s">
        <v>14</v>
      </c>
      <c r="W29" s="3" t="s">
        <v>16</v>
      </c>
      <c r="X29" s="3" t="s">
        <v>16</v>
      </c>
      <c r="Y29" s="3" t="s">
        <v>16</v>
      </c>
      <c r="Z29" s="3">
        <v>3</v>
      </c>
      <c r="AA29" s="3">
        <v>1</v>
      </c>
      <c r="AB29" s="3">
        <v>4</v>
      </c>
      <c r="AC29" s="3" t="s">
        <v>17</v>
      </c>
      <c r="AD29" s="3"/>
      <c r="AE29" s="3" t="s">
        <v>18</v>
      </c>
      <c r="AF29" s="3" t="s">
        <v>19</v>
      </c>
      <c r="AG29" s="3" t="s">
        <v>16</v>
      </c>
      <c r="AH29" s="3" t="s">
        <v>20</v>
      </c>
      <c r="AI29" s="3" t="s">
        <v>16</v>
      </c>
      <c r="AJ29" s="3" t="s">
        <v>21</v>
      </c>
      <c r="AK29" s="3" t="s">
        <v>16</v>
      </c>
      <c r="AL29" s="3" t="s">
        <v>16</v>
      </c>
      <c r="AM29" s="3" t="s">
        <v>137</v>
      </c>
      <c r="AN29" s="3" t="s">
        <v>91</v>
      </c>
      <c r="AO29" s="3" t="s">
        <v>24</v>
      </c>
      <c r="AP29" s="3" t="s">
        <v>16</v>
      </c>
      <c r="AQ29" s="3"/>
      <c r="AR29" s="3" t="s">
        <v>65</v>
      </c>
      <c r="AS29" s="3" t="s">
        <v>28</v>
      </c>
      <c r="AT29" s="3" t="s">
        <v>45</v>
      </c>
      <c r="AU29" s="3" t="s">
        <v>210</v>
      </c>
      <c r="AV29" s="3" t="s">
        <v>31</v>
      </c>
      <c r="AW29" s="3" t="s">
        <v>32</v>
      </c>
      <c r="AX29" s="3" t="s">
        <v>16</v>
      </c>
      <c r="AY29" s="3" t="s">
        <v>69</v>
      </c>
      <c r="AZ29" s="3">
        <v>80</v>
      </c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 t="s">
        <v>42</v>
      </c>
      <c r="BL29" s="3" t="s">
        <v>43</v>
      </c>
      <c r="BM29" s="3" t="s">
        <v>25</v>
      </c>
      <c r="BN29" s="3"/>
      <c r="BO29" s="3"/>
      <c r="BP29" s="3"/>
      <c r="BQ29" s="3" t="s">
        <v>96</v>
      </c>
      <c r="BR29" s="3" t="s">
        <v>44</v>
      </c>
      <c r="BS29" s="3" t="s">
        <v>72</v>
      </c>
      <c r="BT29" s="3" t="s">
        <v>44</v>
      </c>
      <c r="BU29" s="3" t="s">
        <v>96</v>
      </c>
      <c r="BV29" s="3" t="s">
        <v>96</v>
      </c>
      <c r="BW29" s="3" t="s">
        <v>96</v>
      </c>
      <c r="BX29" s="3" t="s">
        <v>16</v>
      </c>
      <c r="BY29" s="3" t="s">
        <v>29</v>
      </c>
      <c r="BZ29" s="3" t="s">
        <v>25</v>
      </c>
      <c r="CA29" s="3"/>
      <c r="CB29" s="3" t="s">
        <v>25</v>
      </c>
      <c r="CC29" s="3"/>
      <c r="CD29" s="3"/>
      <c r="CE29" s="3"/>
      <c r="CF29" s="3"/>
      <c r="CG29" s="3" t="s">
        <v>46</v>
      </c>
      <c r="CH29" s="3" t="s">
        <v>16</v>
      </c>
      <c r="CI29" s="3" t="s">
        <v>176</v>
      </c>
      <c r="CJ29" s="3">
        <v>2000</v>
      </c>
      <c r="CK29" s="3" t="s">
        <v>16</v>
      </c>
      <c r="CL29" s="3" t="s">
        <v>170</v>
      </c>
      <c r="CM29" s="3" t="s">
        <v>25</v>
      </c>
      <c r="CN29" s="3" t="s">
        <v>25</v>
      </c>
      <c r="CO29" s="3" t="s">
        <v>25</v>
      </c>
      <c r="CP29" s="3" t="s">
        <v>16</v>
      </c>
      <c r="CQ29" s="3" t="s">
        <v>73</v>
      </c>
      <c r="CR29" s="3" t="s">
        <v>98</v>
      </c>
      <c r="CS29" s="3"/>
      <c r="CT29" s="3"/>
      <c r="CU29" s="3"/>
      <c r="CV29" s="3"/>
      <c r="CW29" s="3"/>
      <c r="CX29" s="3">
        <v>1</v>
      </c>
      <c r="CY29" s="3">
        <v>1</v>
      </c>
      <c r="CZ29" s="3"/>
      <c r="DA29" s="3">
        <v>2</v>
      </c>
      <c r="DB29" s="3"/>
      <c r="DC29" s="3"/>
      <c r="DD29" s="3"/>
      <c r="DE29" s="3"/>
      <c r="DF29" s="3"/>
      <c r="DG29" s="3">
        <v>1</v>
      </c>
      <c r="DH29" s="3"/>
      <c r="DI29" s="3">
        <v>2</v>
      </c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 t="s">
        <v>25</v>
      </c>
      <c r="EB29" s="3"/>
      <c r="EC29" s="3"/>
      <c r="ED29" s="3"/>
      <c r="EE29" s="3"/>
      <c r="EF29" s="3" t="s">
        <v>128</v>
      </c>
      <c r="EG29" s="3" t="s">
        <v>99</v>
      </c>
      <c r="EH29" s="3"/>
      <c r="EI29" s="3"/>
      <c r="EJ29" s="3"/>
      <c r="EK29" s="3"/>
      <c r="EL29" s="3"/>
      <c r="EM29" s="3" t="s">
        <v>53</v>
      </c>
      <c r="EN29" s="3" t="s">
        <v>100</v>
      </c>
      <c r="EO29" s="3"/>
      <c r="EP29" s="3"/>
      <c r="EQ29" s="3" t="s">
        <v>77</v>
      </c>
      <c r="ER29" s="3"/>
      <c r="ES29" s="3"/>
      <c r="ET29" s="3" t="s">
        <v>101</v>
      </c>
      <c r="EU29" s="3" t="s">
        <v>56</v>
      </c>
      <c r="EV29" s="3"/>
      <c r="EW29" s="3"/>
      <c r="EX29" s="3" t="s">
        <v>79</v>
      </c>
    </row>
    <row r="30" spans="1:154" x14ac:dyDescent="0.25">
      <c r="A30" s="3">
        <v>28</v>
      </c>
      <c r="B30" s="3" t="s">
        <v>3</v>
      </c>
      <c r="C30" s="3" t="s">
        <v>3</v>
      </c>
      <c r="D30" s="3" t="s">
        <v>58</v>
      </c>
      <c r="E30" s="3" t="s">
        <v>211</v>
      </c>
      <c r="F30" s="3"/>
      <c r="G30" s="3" t="s">
        <v>212</v>
      </c>
      <c r="H30" s="3" t="s">
        <v>8</v>
      </c>
      <c r="I30" s="3">
        <v>99</v>
      </c>
      <c r="J30" s="3" t="s">
        <v>213</v>
      </c>
      <c r="K30" s="3" t="s">
        <v>8</v>
      </c>
      <c r="L30" s="3" t="s">
        <v>9</v>
      </c>
      <c r="M30" s="3" t="s">
        <v>10</v>
      </c>
      <c r="N30" s="3" t="s">
        <v>11</v>
      </c>
      <c r="O30" s="3" t="s">
        <v>111</v>
      </c>
      <c r="P30" s="3" t="s">
        <v>13</v>
      </c>
      <c r="Q30" s="3">
        <v>30</v>
      </c>
      <c r="R30" s="3" t="s">
        <v>136</v>
      </c>
      <c r="S30" s="3" t="s">
        <v>63</v>
      </c>
      <c r="T30" s="3" t="s">
        <v>15</v>
      </c>
      <c r="U30" s="3" t="s">
        <v>16</v>
      </c>
      <c r="V30" s="3" t="s">
        <v>14</v>
      </c>
      <c r="W30" s="3" t="s">
        <v>16</v>
      </c>
      <c r="X30" s="3" t="s">
        <v>16</v>
      </c>
      <c r="Y30" s="3" t="s">
        <v>16</v>
      </c>
      <c r="Z30" s="3">
        <v>1</v>
      </c>
      <c r="AA30" s="3">
        <v>1</v>
      </c>
      <c r="AB30" s="3">
        <v>2</v>
      </c>
      <c r="AC30" s="3" t="s">
        <v>64</v>
      </c>
      <c r="AD30" s="3">
        <v>30</v>
      </c>
      <c r="AE30" s="3" t="s">
        <v>18</v>
      </c>
      <c r="AF30" s="3" t="s">
        <v>19</v>
      </c>
      <c r="AG30" s="3" t="s">
        <v>16</v>
      </c>
      <c r="AH30" s="3" t="s">
        <v>20</v>
      </c>
      <c r="AI30" s="3" t="s">
        <v>16</v>
      </c>
      <c r="AJ30" s="3" t="s">
        <v>21</v>
      </c>
      <c r="AK30" s="3" t="s">
        <v>16</v>
      </c>
      <c r="AL30" s="3" t="s">
        <v>16</v>
      </c>
      <c r="AM30" s="3" t="s">
        <v>214</v>
      </c>
      <c r="AN30" s="3" t="s">
        <v>91</v>
      </c>
      <c r="AO30" s="3" t="s">
        <v>24</v>
      </c>
      <c r="AP30" s="3" t="s">
        <v>25</v>
      </c>
      <c r="AQ30" s="3" t="s">
        <v>26</v>
      </c>
      <c r="AR30" s="3" t="s">
        <v>65</v>
      </c>
      <c r="AS30" s="3" t="s">
        <v>66</v>
      </c>
      <c r="AT30" s="3" t="s">
        <v>45</v>
      </c>
      <c r="AU30" s="3" t="s">
        <v>27</v>
      </c>
      <c r="AV30" s="3" t="s">
        <v>31</v>
      </c>
      <c r="AW30" s="3" t="s">
        <v>32</v>
      </c>
      <c r="AX30" s="3" t="s">
        <v>25</v>
      </c>
      <c r="AY30" s="3"/>
      <c r="AZ30" s="3"/>
      <c r="BA30" s="3"/>
      <c r="BB30" s="3" t="s">
        <v>158</v>
      </c>
      <c r="BC30" s="3" t="s">
        <v>34</v>
      </c>
      <c r="BD30" s="3" t="s">
        <v>126</v>
      </c>
      <c r="BE30" s="3" t="s">
        <v>175</v>
      </c>
      <c r="BF30" s="3" t="s">
        <v>37</v>
      </c>
      <c r="BG30" s="3" t="s">
        <v>95</v>
      </c>
      <c r="BH30" s="3"/>
      <c r="BI30" s="3"/>
      <c r="BJ30" s="3"/>
      <c r="BK30" s="3" t="s">
        <v>42</v>
      </c>
      <c r="BL30" s="3" t="s">
        <v>43</v>
      </c>
      <c r="BM30" s="3" t="s">
        <v>25</v>
      </c>
      <c r="BN30" s="3"/>
      <c r="BO30" s="3"/>
      <c r="BP30" s="3"/>
      <c r="BQ30" s="3" t="s">
        <v>44</v>
      </c>
      <c r="BR30" s="3" t="s">
        <v>96</v>
      </c>
      <c r="BS30" s="3" t="s">
        <v>96</v>
      </c>
      <c r="BT30" s="3" t="s">
        <v>44</v>
      </c>
      <c r="BU30" s="3" t="s">
        <v>96</v>
      </c>
      <c r="BV30" s="3" t="s">
        <v>96</v>
      </c>
      <c r="BW30" s="3" t="s">
        <v>44</v>
      </c>
      <c r="BX30" s="3" t="s">
        <v>16</v>
      </c>
      <c r="BY30" s="3" t="s">
        <v>29</v>
      </c>
      <c r="BZ30" s="3" t="s">
        <v>25</v>
      </c>
      <c r="CA30" s="3"/>
      <c r="CB30" s="3" t="s">
        <v>25</v>
      </c>
      <c r="CC30" s="3"/>
      <c r="CD30" s="3"/>
      <c r="CE30" s="3"/>
      <c r="CF30" s="3"/>
      <c r="CG30" s="3" t="s">
        <v>46</v>
      </c>
      <c r="CH30" s="3" t="s">
        <v>16</v>
      </c>
      <c r="CI30" s="3" t="s">
        <v>176</v>
      </c>
      <c r="CJ30" s="3">
        <v>2000</v>
      </c>
      <c r="CK30" s="3" t="s">
        <v>16</v>
      </c>
      <c r="CL30" s="3" t="s">
        <v>47</v>
      </c>
      <c r="CM30" s="3" t="s">
        <v>25</v>
      </c>
      <c r="CN30" s="3" t="s">
        <v>25</v>
      </c>
      <c r="CO30" s="3" t="s">
        <v>25</v>
      </c>
      <c r="CP30" s="3" t="s">
        <v>25</v>
      </c>
      <c r="CQ30" s="3" t="s">
        <v>73</v>
      </c>
      <c r="CR30" s="3" t="s">
        <v>98</v>
      </c>
      <c r="CS30" s="3"/>
      <c r="CT30" s="3"/>
      <c r="CU30" s="3"/>
      <c r="CV30" s="3"/>
      <c r="CW30" s="3"/>
      <c r="CX30" s="3"/>
      <c r="CY30" s="3">
        <v>1</v>
      </c>
      <c r="CZ30" s="3">
        <v>1</v>
      </c>
      <c r="DA30" s="3"/>
      <c r="DB30" s="3">
        <v>1</v>
      </c>
      <c r="DC30" s="3"/>
      <c r="DD30" s="3"/>
      <c r="DE30" s="3"/>
      <c r="DF30" s="3"/>
      <c r="DG30" s="3">
        <v>1</v>
      </c>
      <c r="DH30" s="3"/>
      <c r="DI30" s="3">
        <v>1</v>
      </c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 t="s">
        <v>25</v>
      </c>
      <c r="EB30" s="3"/>
      <c r="EC30" s="3"/>
      <c r="ED30" s="3"/>
      <c r="EE30" s="3"/>
      <c r="EF30" s="3" t="s">
        <v>128</v>
      </c>
      <c r="EG30" s="3" t="s">
        <v>99</v>
      </c>
      <c r="EH30" s="3"/>
      <c r="EI30" s="3"/>
      <c r="EJ30" s="3"/>
      <c r="EK30" s="3"/>
      <c r="EL30" s="3"/>
      <c r="EM30" s="3"/>
      <c r="EN30" s="3" t="s">
        <v>100</v>
      </c>
      <c r="EO30" s="3" t="s">
        <v>76</v>
      </c>
      <c r="EP30" s="3"/>
      <c r="EQ30" s="3"/>
      <c r="ER30" s="3" t="s">
        <v>55</v>
      </c>
      <c r="ES30" s="3"/>
      <c r="ET30" s="3" t="s">
        <v>101</v>
      </c>
      <c r="EU30" s="3"/>
      <c r="EV30" s="3" t="s">
        <v>57</v>
      </c>
      <c r="EW30" s="3"/>
      <c r="EX30" s="3" t="s">
        <v>79</v>
      </c>
    </row>
    <row r="31" spans="1:154" x14ac:dyDescent="0.25">
      <c r="A31" s="3">
        <v>29</v>
      </c>
      <c r="B31" s="3" t="s">
        <v>3</v>
      </c>
      <c r="C31" s="3" t="s">
        <v>3</v>
      </c>
      <c r="D31" s="3" t="s">
        <v>58</v>
      </c>
      <c r="E31" s="3" t="s">
        <v>215</v>
      </c>
      <c r="F31" s="3">
        <v>9502041485</v>
      </c>
      <c r="G31" s="3" t="s">
        <v>216</v>
      </c>
      <c r="H31" s="3" t="s">
        <v>8</v>
      </c>
      <c r="I31" s="3">
        <v>99</v>
      </c>
      <c r="J31" s="3" t="s">
        <v>217</v>
      </c>
      <c r="K31" s="3" t="s">
        <v>8</v>
      </c>
      <c r="L31" s="3" t="s">
        <v>9</v>
      </c>
      <c r="M31" s="3" t="s">
        <v>10</v>
      </c>
      <c r="N31" s="3" t="s">
        <v>11</v>
      </c>
      <c r="O31" s="3" t="s">
        <v>12</v>
      </c>
      <c r="P31" s="3" t="s">
        <v>206</v>
      </c>
      <c r="Q31" s="3">
        <v>3</v>
      </c>
      <c r="R31" s="3" t="s">
        <v>14</v>
      </c>
      <c r="S31" s="3" t="s">
        <v>14</v>
      </c>
      <c r="T31" s="3" t="s">
        <v>15</v>
      </c>
      <c r="U31" s="3" t="s">
        <v>16</v>
      </c>
      <c r="V31" s="3" t="s">
        <v>14</v>
      </c>
      <c r="W31" s="3" t="s">
        <v>16</v>
      </c>
      <c r="X31" s="3" t="s">
        <v>16</v>
      </c>
      <c r="Y31" s="3" t="s">
        <v>16</v>
      </c>
      <c r="Z31" s="3">
        <v>1</v>
      </c>
      <c r="AA31" s="3">
        <v>1</v>
      </c>
      <c r="AB31" s="3">
        <v>2</v>
      </c>
      <c r="AC31" s="3" t="s">
        <v>17</v>
      </c>
      <c r="AD31" s="3">
        <v>4</v>
      </c>
      <c r="AE31" s="3" t="s">
        <v>18</v>
      </c>
      <c r="AF31" s="3" t="s">
        <v>19</v>
      </c>
      <c r="AG31" s="3" t="s">
        <v>16</v>
      </c>
      <c r="AH31" s="3" t="s">
        <v>20</v>
      </c>
      <c r="AI31" s="3" t="s">
        <v>16</v>
      </c>
      <c r="AJ31" s="3" t="s">
        <v>21</v>
      </c>
      <c r="AK31" s="3" t="s">
        <v>16</v>
      </c>
      <c r="AL31" s="3" t="s">
        <v>16</v>
      </c>
      <c r="AM31" s="3" t="s">
        <v>147</v>
      </c>
      <c r="AN31" s="3" t="s">
        <v>91</v>
      </c>
      <c r="AO31" s="3" t="s">
        <v>24</v>
      </c>
      <c r="AP31" s="3" t="s">
        <v>16</v>
      </c>
      <c r="AQ31" s="3"/>
      <c r="AR31" s="3" t="s">
        <v>65</v>
      </c>
      <c r="AS31" s="3" t="s">
        <v>28</v>
      </c>
      <c r="AT31" s="3" t="s">
        <v>45</v>
      </c>
      <c r="AU31" s="3" t="s">
        <v>210</v>
      </c>
      <c r="AV31" s="3" t="s">
        <v>218</v>
      </c>
      <c r="AW31" s="3" t="s">
        <v>68</v>
      </c>
      <c r="AX31" s="3" t="s">
        <v>16</v>
      </c>
      <c r="AY31" s="3" t="s">
        <v>69</v>
      </c>
      <c r="AZ31" s="3">
        <v>80</v>
      </c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 t="s">
        <v>42</v>
      </c>
      <c r="BL31" s="3" t="s">
        <v>43</v>
      </c>
      <c r="BM31" s="3" t="s">
        <v>25</v>
      </c>
      <c r="BN31" s="3"/>
      <c r="BO31" s="3"/>
      <c r="BP31" s="3"/>
      <c r="BQ31" s="3" t="s">
        <v>96</v>
      </c>
      <c r="BR31" s="3" t="s">
        <v>96</v>
      </c>
      <c r="BS31" s="3" t="s">
        <v>96</v>
      </c>
      <c r="BT31" s="3" t="s">
        <v>44</v>
      </c>
      <c r="BU31" s="3" t="s">
        <v>96</v>
      </c>
      <c r="BV31" s="3" t="s">
        <v>72</v>
      </c>
      <c r="BW31" s="3" t="s">
        <v>96</v>
      </c>
      <c r="BX31" s="3" t="s">
        <v>16</v>
      </c>
      <c r="BY31" s="3" t="s">
        <v>29</v>
      </c>
      <c r="BZ31" s="3" t="s">
        <v>25</v>
      </c>
      <c r="CA31" s="3"/>
      <c r="CB31" s="3" t="s">
        <v>25</v>
      </c>
      <c r="CC31" s="3"/>
      <c r="CD31" s="3"/>
      <c r="CE31" s="3"/>
      <c r="CF31" s="3"/>
      <c r="CG31" s="3" t="s">
        <v>46</v>
      </c>
      <c r="CH31" s="3" t="s">
        <v>16</v>
      </c>
      <c r="CI31" s="3" t="s">
        <v>176</v>
      </c>
      <c r="CJ31" s="3">
        <v>3000</v>
      </c>
      <c r="CK31" s="3" t="s">
        <v>16</v>
      </c>
      <c r="CL31" s="3" t="s">
        <v>47</v>
      </c>
      <c r="CM31" s="3" t="s">
        <v>25</v>
      </c>
      <c r="CN31" s="3" t="s">
        <v>25</v>
      </c>
      <c r="CO31" s="3" t="s">
        <v>25</v>
      </c>
      <c r="CP31" s="3" t="s">
        <v>25</v>
      </c>
      <c r="CQ31" s="3" t="s">
        <v>73</v>
      </c>
      <c r="CR31" s="3" t="s">
        <v>98</v>
      </c>
      <c r="CS31" s="3"/>
      <c r="CT31" s="3"/>
      <c r="CU31" s="3"/>
      <c r="CV31" s="3"/>
      <c r="CW31" s="3"/>
      <c r="CX31" s="3">
        <v>1</v>
      </c>
      <c r="CY31" s="3">
        <v>1</v>
      </c>
      <c r="CZ31" s="3"/>
      <c r="DA31" s="3">
        <v>1</v>
      </c>
      <c r="DB31" s="3"/>
      <c r="DC31" s="3"/>
      <c r="DD31" s="3"/>
      <c r="DE31" s="3"/>
      <c r="DF31" s="3"/>
      <c r="DG31" s="3">
        <v>1</v>
      </c>
      <c r="DH31" s="3"/>
      <c r="DI31" s="3">
        <v>2</v>
      </c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 t="s">
        <v>25</v>
      </c>
      <c r="EB31" s="3"/>
      <c r="EC31" s="3"/>
      <c r="ED31" s="3"/>
      <c r="EE31" s="3"/>
      <c r="EF31" s="3"/>
      <c r="EG31" s="3" t="s">
        <v>99</v>
      </c>
      <c r="EH31" s="3" t="s">
        <v>74</v>
      </c>
      <c r="EI31" s="3"/>
      <c r="EJ31" s="3" t="s">
        <v>51</v>
      </c>
      <c r="EK31" s="3"/>
      <c r="EL31" s="3"/>
      <c r="EM31" s="3"/>
      <c r="EN31" s="3"/>
      <c r="EO31" s="3" t="s">
        <v>76</v>
      </c>
      <c r="EP31" s="3" t="s">
        <v>54</v>
      </c>
      <c r="EQ31" s="3" t="s">
        <v>77</v>
      </c>
      <c r="ER31" s="3"/>
      <c r="ES31" s="3"/>
      <c r="ET31" s="3" t="s">
        <v>101</v>
      </c>
      <c r="EU31" s="3" t="s">
        <v>56</v>
      </c>
      <c r="EV31" s="3"/>
      <c r="EW31" s="3"/>
      <c r="EX31" s="3" t="s">
        <v>79</v>
      </c>
    </row>
    <row r="32" spans="1:154" x14ac:dyDescent="0.25">
      <c r="A32" s="3">
        <v>30</v>
      </c>
      <c r="B32" s="3" t="s">
        <v>3</v>
      </c>
      <c r="C32" s="3" t="s">
        <v>3</v>
      </c>
      <c r="D32" s="3" t="s">
        <v>58</v>
      </c>
      <c r="E32" s="3" t="s">
        <v>219</v>
      </c>
      <c r="F32" s="3">
        <v>8301825715</v>
      </c>
      <c r="G32" s="3" t="s">
        <v>220</v>
      </c>
      <c r="H32" s="3" t="s">
        <v>6</v>
      </c>
      <c r="I32" s="3">
        <v>99</v>
      </c>
      <c r="J32" s="3" t="s">
        <v>219</v>
      </c>
      <c r="K32" s="3" t="s">
        <v>8</v>
      </c>
      <c r="L32" s="3" t="s">
        <v>9</v>
      </c>
      <c r="M32" s="3" t="s">
        <v>10</v>
      </c>
      <c r="N32" s="3" t="s">
        <v>11</v>
      </c>
      <c r="O32" s="3" t="s">
        <v>83</v>
      </c>
      <c r="P32" s="3" t="s">
        <v>221</v>
      </c>
      <c r="Q32" s="3">
        <v>30</v>
      </c>
      <c r="R32" s="3" t="s">
        <v>145</v>
      </c>
      <c r="S32" s="3" t="s">
        <v>85</v>
      </c>
      <c r="T32" s="3" t="s">
        <v>15</v>
      </c>
      <c r="U32" s="3" t="s">
        <v>16</v>
      </c>
      <c r="V32" s="3" t="s">
        <v>14</v>
      </c>
      <c r="W32" s="3" t="s">
        <v>16</v>
      </c>
      <c r="X32" s="3" t="s">
        <v>16</v>
      </c>
      <c r="Y32" s="3" t="s">
        <v>16</v>
      </c>
      <c r="Z32" s="3"/>
      <c r="AA32" s="3">
        <v>2</v>
      </c>
      <c r="AB32" s="3">
        <v>2</v>
      </c>
      <c r="AC32" s="3" t="s">
        <v>64</v>
      </c>
      <c r="AD32" s="3">
        <v>30</v>
      </c>
      <c r="AE32" s="3" t="s">
        <v>18</v>
      </c>
      <c r="AF32" s="3" t="s">
        <v>19</v>
      </c>
      <c r="AG32" s="3" t="s">
        <v>16</v>
      </c>
      <c r="AH32" s="3" t="s">
        <v>20</v>
      </c>
      <c r="AI32" s="3" t="s">
        <v>25</v>
      </c>
      <c r="AJ32" s="3" t="s">
        <v>222</v>
      </c>
      <c r="AK32" s="3" t="s">
        <v>16</v>
      </c>
      <c r="AL32" s="3" t="s">
        <v>16</v>
      </c>
      <c r="AM32" s="3" t="s">
        <v>137</v>
      </c>
      <c r="AN32" s="3"/>
      <c r="AO32" s="3" t="s">
        <v>24</v>
      </c>
      <c r="AP32" s="3" t="s">
        <v>25</v>
      </c>
      <c r="AQ32" s="3" t="s">
        <v>26</v>
      </c>
      <c r="AR32" s="3" t="s">
        <v>27</v>
      </c>
      <c r="AS32" s="3" t="s">
        <v>66</v>
      </c>
      <c r="AT32" s="3" t="s">
        <v>67</v>
      </c>
      <c r="AU32" s="3" t="s">
        <v>27</v>
      </c>
      <c r="AV32" s="3" t="s">
        <v>31</v>
      </c>
      <c r="AW32" s="3" t="s">
        <v>32</v>
      </c>
      <c r="AX32" s="3" t="s">
        <v>25</v>
      </c>
      <c r="AY32" s="3"/>
      <c r="AZ32" s="3"/>
      <c r="BA32" s="3"/>
      <c r="BB32" s="3" t="s">
        <v>158</v>
      </c>
      <c r="BC32" s="3" t="s">
        <v>34</v>
      </c>
      <c r="BD32" s="3" t="s">
        <v>126</v>
      </c>
      <c r="BE32" s="3" t="s">
        <v>163</v>
      </c>
      <c r="BF32" s="3" t="s">
        <v>37</v>
      </c>
      <c r="BG32" s="3" t="s">
        <v>95</v>
      </c>
      <c r="BH32" s="3"/>
      <c r="BI32" s="3"/>
      <c r="BJ32" s="3"/>
      <c r="BK32" s="3" t="s">
        <v>42</v>
      </c>
      <c r="BL32" s="3" t="s">
        <v>43</v>
      </c>
      <c r="BM32" s="3" t="s">
        <v>25</v>
      </c>
      <c r="BN32" s="3"/>
      <c r="BO32" s="3"/>
      <c r="BP32" s="3"/>
      <c r="BQ32" s="3" t="s">
        <v>96</v>
      </c>
      <c r="BR32" s="3" t="s">
        <v>96</v>
      </c>
      <c r="BS32" s="3" t="s">
        <v>72</v>
      </c>
      <c r="BT32" s="3" t="s">
        <v>44</v>
      </c>
      <c r="BU32" s="3" t="s">
        <v>96</v>
      </c>
      <c r="BV32" s="3" t="s">
        <v>96</v>
      </c>
      <c r="BW32" s="3" t="s">
        <v>96</v>
      </c>
      <c r="BX32" s="3" t="s">
        <v>16</v>
      </c>
      <c r="BY32" s="3" t="s">
        <v>29</v>
      </c>
      <c r="BZ32" s="3" t="s">
        <v>25</v>
      </c>
      <c r="CA32" s="3"/>
      <c r="CB32" s="3" t="s">
        <v>25</v>
      </c>
      <c r="CC32" s="3"/>
      <c r="CD32" s="3"/>
      <c r="CE32" s="3"/>
      <c r="CF32" s="3"/>
      <c r="CG32" s="3" t="s">
        <v>46</v>
      </c>
      <c r="CH32" s="3" t="s">
        <v>16</v>
      </c>
      <c r="CI32" s="3" t="s">
        <v>176</v>
      </c>
      <c r="CJ32" s="3">
        <v>3000</v>
      </c>
      <c r="CK32" s="3" t="s">
        <v>16</v>
      </c>
      <c r="CL32" s="3" t="s">
        <v>170</v>
      </c>
      <c r="CM32" s="3" t="s">
        <v>25</v>
      </c>
      <c r="CN32" s="3" t="s">
        <v>25</v>
      </c>
      <c r="CO32" s="3" t="s">
        <v>25</v>
      </c>
      <c r="CP32" s="3" t="s">
        <v>16</v>
      </c>
      <c r="CQ32" s="3" t="s">
        <v>73</v>
      </c>
      <c r="CR32" s="3" t="s">
        <v>98</v>
      </c>
      <c r="CS32" s="3"/>
      <c r="CT32" s="3"/>
      <c r="CU32" s="3"/>
      <c r="CV32" s="3"/>
      <c r="CW32" s="3"/>
      <c r="CX32" s="3"/>
      <c r="CY32" s="3">
        <v>1</v>
      </c>
      <c r="CZ32" s="3"/>
      <c r="DA32" s="3">
        <v>1</v>
      </c>
      <c r="DB32" s="3"/>
      <c r="DC32" s="3"/>
      <c r="DD32" s="3"/>
      <c r="DE32" s="3"/>
      <c r="DF32" s="3"/>
      <c r="DG32" s="3">
        <v>1</v>
      </c>
      <c r="DH32" s="3"/>
      <c r="DI32" s="3">
        <v>1</v>
      </c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 t="s">
        <v>25</v>
      </c>
      <c r="EB32" s="3"/>
      <c r="EC32" s="3"/>
      <c r="ED32" s="3"/>
      <c r="EE32" s="3"/>
      <c r="EF32" s="3"/>
      <c r="EG32" s="3"/>
      <c r="EH32" s="3"/>
      <c r="EI32" s="3" t="s">
        <v>50</v>
      </c>
      <c r="EJ32" s="3" t="s">
        <v>51</v>
      </c>
      <c r="EK32" s="3"/>
      <c r="EL32" s="3"/>
      <c r="EM32" s="3"/>
      <c r="EN32" s="3"/>
      <c r="EO32" s="3" t="s">
        <v>76</v>
      </c>
      <c r="EP32" s="3" t="s">
        <v>54</v>
      </c>
      <c r="EQ32" s="3"/>
      <c r="ER32" s="3" t="s">
        <v>55</v>
      </c>
      <c r="ES32" s="3"/>
      <c r="ET32" s="3"/>
      <c r="EU32" s="3" t="s">
        <v>56</v>
      </c>
      <c r="EV32" s="3" t="s">
        <v>57</v>
      </c>
      <c r="EW32" s="3"/>
      <c r="EX32" s="3" t="s">
        <v>79</v>
      </c>
    </row>
    <row r="33" spans="1:154" x14ac:dyDescent="0.25">
      <c r="A33" s="3">
        <v>31</v>
      </c>
      <c r="B33" s="3" t="s">
        <v>3</v>
      </c>
      <c r="C33" s="3" t="s">
        <v>3</v>
      </c>
      <c r="D33" s="3" t="s">
        <v>58</v>
      </c>
      <c r="E33" s="3" t="s">
        <v>223</v>
      </c>
      <c r="F33" s="3">
        <v>8374236100</v>
      </c>
      <c r="G33" s="3" t="s">
        <v>224</v>
      </c>
      <c r="H33" s="3"/>
      <c r="I33" s="3">
        <v>99</v>
      </c>
      <c r="J33" s="3" t="s">
        <v>223</v>
      </c>
      <c r="K33" s="3" t="s">
        <v>8</v>
      </c>
      <c r="L33" s="3" t="s">
        <v>9</v>
      </c>
      <c r="M33" s="3" t="s">
        <v>10</v>
      </c>
      <c r="N33" s="3" t="s">
        <v>11</v>
      </c>
      <c r="O33" s="3" t="s">
        <v>83</v>
      </c>
      <c r="P33" s="3" t="s">
        <v>87</v>
      </c>
      <c r="Q33" s="3">
        <v>35</v>
      </c>
      <c r="R33" s="3" t="s">
        <v>83</v>
      </c>
      <c r="S33" s="3" t="s">
        <v>85</v>
      </c>
      <c r="T33" s="3" t="s">
        <v>15</v>
      </c>
      <c r="U33" s="3" t="s">
        <v>16</v>
      </c>
      <c r="V33" s="3" t="s">
        <v>14</v>
      </c>
      <c r="W33" s="3" t="s">
        <v>16</v>
      </c>
      <c r="X33" s="3" t="s">
        <v>16</v>
      </c>
      <c r="Y33" s="3" t="s">
        <v>16</v>
      </c>
      <c r="Z33" s="3">
        <v>3</v>
      </c>
      <c r="AA33" s="3">
        <v>2</v>
      </c>
      <c r="AB33" s="3">
        <v>5</v>
      </c>
      <c r="AC33" s="3" t="s">
        <v>64</v>
      </c>
      <c r="AD33" s="3">
        <v>35</v>
      </c>
      <c r="AE33" s="3" t="s">
        <v>18</v>
      </c>
      <c r="AF33" s="3" t="s">
        <v>19</v>
      </c>
      <c r="AG33" s="3" t="s">
        <v>16</v>
      </c>
      <c r="AH33" s="3" t="s">
        <v>20</v>
      </c>
      <c r="AI33" s="3" t="s">
        <v>16</v>
      </c>
      <c r="AJ33" s="3" t="s">
        <v>21</v>
      </c>
      <c r="AK33" s="3" t="s">
        <v>16</v>
      </c>
      <c r="AL33" s="3" t="s">
        <v>16</v>
      </c>
      <c r="AM33" s="3" t="s">
        <v>137</v>
      </c>
      <c r="AN33" s="3" t="s">
        <v>91</v>
      </c>
      <c r="AO33" s="3" t="s">
        <v>24</v>
      </c>
      <c r="AP33" s="3" t="s">
        <v>25</v>
      </c>
      <c r="AQ33" s="3" t="s">
        <v>26</v>
      </c>
      <c r="AR33" s="3" t="s">
        <v>27</v>
      </c>
      <c r="AS33" s="3" t="s">
        <v>28</v>
      </c>
      <c r="AT33" s="3" t="s">
        <v>45</v>
      </c>
      <c r="AU33" s="3" t="s">
        <v>27</v>
      </c>
      <c r="AV33" s="3" t="s">
        <v>31</v>
      </c>
      <c r="AW33" s="3" t="s">
        <v>32</v>
      </c>
      <c r="AX33" s="3" t="s">
        <v>25</v>
      </c>
      <c r="AY33" s="3"/>
      <c r="AZ33" s="3"/>
      <c r="BA33" s="3"/>
      <c r="BB33" s="3" t="s">
        <v>158</v>
      </c>
      <c r="BC33" s="3" t="s">
        <v>34</v>
      </c>
      <c r="BD33" s="3" t="s">
        <v>126</v>
      </c>
      <c r="BE33" s="3" t="s">
        <v>94</v>
      </c>
      <c r="BF33" s="3" t="s">
        <v>37</v>
      </c>
      <c r="BG33" s="3" t="s">
        <v>95</v>
      </c>
      <c r="BH33" s="3"/>
      <c r="BI33" s="3"/>
      <c r="BJ33" s="3"/>
      <c r="BK33" s="3" t="s">
        <v>42</v>
      </c>
      <c r="BL33" s="3" t="s">
        <v>43</v>
      </c>
      <c r="BM33" s="3" t="s">
        <v>25</v>
      </c>
      <c r="BN33" s="3"/>
      <c r="BO33" s="3"/>
      <c r="BP33" s="3"/>
      <c r="BQ33" s="3" t="s">
        <v>96</v>
      </c>
      <c r="BR33" s="3" t="s">
        <v>72</v>
      </c>
      <c r="BS33" s="3" t="s">
        <v>96</v>
      </c>
      <c r="BT33" s="3" t="s">
        <v>44</v>
      </c>
      <c r="BU33" s="3" t="s">
        <v>96</v>
      </c>
      <c r="BV33" s="3" t="s">
        <v>96</v>
      </c>
      <c r="BW33" s="3" t="s">
        <v>96</v>
      </c>
      <c r="BX33" s="3" t="s">
        <v>16</v>
      </c>
      <c r="BY33" s="3" t="s">
        <v>29</v>
      </c>
      <c r="BZ33" s="3" t="s">
        <v>25</v>
      </c>
      <c r="CA33" s="3"/>
      <c r="CB33" s="3" t="s">
        <v>25</v>
      </c>
      <c r="CC33" s="3"/>
      <c r="CD33" s="3"/>
      <c r="CE33" s="3"/>
      <c r="CF33" s="3"/>
      <c r="CG33" s="3" t="s">
        <v>46</v>
      </c>
      <c r="CH33" s="3" t="s">
        <v>16</v>
      </c>
      <c r="CI33" s="3" t="s">
        <v>176</v>
      </c>
      <c r="CJ33" s="3">
        <v>3000</v>
      </c>
      <c r="CK33" s="3" t="s">
        <v>16</v>
      </c>
      <c r="CL33" s="3" t="s">
        <v>170</v>
      </c>
      <c r="CM33" s="3" t="s">
        <v>25</v>
      </c>
      <c r="CN33" s="3" t="s">
        <v>25</v>
      </c>
      <c r="CO33" s="3" t="s">
        <v>25</v>
      </c>
      <c r="CP33" s="3" t="s">
        <v>16</v>
      </c>
      <c r="CQ33" s="3" t="s">
        <v>73</v>
      </c>
      <c r="CR33" s="3" t="s">
        <v>98</v>
      </c>
      <c r="CS33" s="3"/>
      <c r="CT33" s="3"/>
      <c r="CU33" s="3"/>
      <c r="CV33" s="3"/>
      <c r="CW33" s="3"/>
      <c r="CX33" s="3">
        <v>1</v>
      </c>
      <c r="CY33" s="3">
        <v>1</v>
      </c>
      <c r="CZ33" s="3"/>
      <c r="DA33" s="3">
        <v>2</v>
      </c>
      <c r="DB33" s="3"/>
      <c r="DC33" s="3"/>
      <c r="DD33" s="3"/>
      <c r="DE33" s="3"/>
      <c r="DF33" s="3"/>
      <c r="DG33" s="3">
        <v>1</v>
      </c>
      <c r="DH33" s="3"/>
      <c r="DI33" s="3">
        <v>2</v>
      </c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 t="s">
        <v>25</v>
      </c>
      <c r="EB33" s="3"/>
      <c r="EC33" s="3"/>
      <c r="ED33" s="3"/>
      <c r="EE33" s="3"/>
      <c r="EF33" s="3"/>
      <c r="EG33" s="3"/>
      <c r="EH33" s="3" t="s">
        <v>74</v>
      </c>
      <c r="EI33" s="3" t="s">
        <v>50</v>
      </c>
      <c r="EJ33" s="3"/>
      <c r="EK33" s="3"/>
      <c r="EL33" s="3" t="s">
        <v>129</v>
      </c>
      <c r="EM33" s="3"/>
      <c r="EN33" s="3" t="s">
        <v>100</v>
      </c>
      <c r="EO33" s="3"/>
      <c r="EP33" s="3"/>
      <c r="EQ33" s="3"/>
      <c r="ER33" s="3" t="s">
        <v>55</v>
      </c>
      <c r="ES33" s="3" t="s">
        <v>121</v>
      </c>
      <c r="ET33" s="3"/>
      <c r="EU33" s="3" t="s">
        <v>56</v>
      </c>
      <c r="EV33" s="3"/>
      <c r="EW33" s="3"/>
      <c r="EX33" s="3" t="s">
        <v>79</v>
      </c>
    </row>
    <row r="34" spans="1:154" x14ac:dyDescent="0.25">
      <c r="A34" s="3">
        <v>32</v>
      </c>
      <c r="B34" s="3" t="s">
        <v>3</v>
      </c>
      <c r="C34" s="3" t="s">
        <v>3</v>
      </c>
      <c r="D34" s="3" t="s">
        <v>58</v>
      </c>
      <c r="E34" s="3" t="s">
        <v>225</v>
      </c>
      <c r="F34" s="3">
        <v>9642166173</v>
      </c>
      <c r="G34" s="3" t="s">
        <v>226</v>
      </c>
      <c r="H34" s="3" t="s">
        <v>8</v>
      </c>
      <c r="I34" s="3">
        <v>99</v>
      </c>
      <c r="J34" s="3" t="s">
        <v>225</v>
      </c>
      <c r="K34" s="3" t="s">
        <v>8</v>
      </c>
      <c r="L34" s="3" t="s">
        <v>9</v>
      </c>
      <c r="M34" s="3" t="s">
        <v>10</v>
      </c>
      <c r="N34" s="3" t="s">
        <v>11</v>
      </c>
      <c r="O34" s="3" t="s">
        <v>83</v>
      </c>
      <c r="P34" s="3" t="s">
        <v>195</v>
      </c>
      <c r="Q34" s="3">
        <v>35</v>
      </c>
      <c r="R34" s="3" t="s">
        <v>83</v>
      </c>
      <c r="S34" s="3" t="s">
        <v>85</v>
      </c>
      <c r="T34" s="3" t="s">
        <v>15</v>
      </c>
      <c r="U34" s="3" t="s">
        <v>16</v>
      </c>
      <c r="V34" s="3" t="s">
        <v>14</v>
      </c>
      <c r="W34" s="3" t="s">
        <v>16</v>
      </c>
      <c r="X34" s="3" t="s">
        <v>16</v>
      </c>
      <c r="Y34" s="3" t="s">
        <v>16</v>
      </c>
      <c r="Z34" s="3">
        <v>2</v>
      </c>
      <c r="AA34" s="3">
        <v>1</v>
      </c>
      <c r="AB34" s="3">
        <v>3</v>
      </c>
      <c r="AC34" s="3" t="s">
        <v>64</v>
      </c>
      <c r="AD34" s="3">
        <v>35</v>
      </c>
      <c r="AE34" s="3" t="s">
        <v>18</v>
      </c>
      <c r="AF34" s="3" t="s">
        <v>19</v>
      </c>
      <c r="AG34" s="3" t="s">
        <v>16</v>
      </c>
      <c r="AH34" s="3" t="s">
        <v>20</v>
      </c>
      <c r="AI34" s="3" t="s">
        <v>25</v>
      </c>
      <c r="AJ34" s="3" t="s">
        <v>222</v>
      </c>
      <c r="AK34" s="3" t="s">
        <v>16</v>
      </c>
      <c r="AL34" s="3" t="s">
        <v>16</v>
      </c>
      <c r="AM34" s="3" t="s">
        <v>137</v>
      </c>
      <c r="AN34" s="3"/>
      <c r="AO34" s="3" t="s">
        <v>24</v>
      </c>
      <c r="AP34" s="3" t="s">
        <v>25</v>
      </c>
      <c r="AQ34" s="3" t="s">
        <v>26</v>
      </c>
      <c r="AR34" s="3" t="s">
        <v>27</v>
      </c>
      <c r="AS34" s="3" t="s">
        <v>66</v>
      </c>
      <c r="AT34" s="3" t="s">
        <v>67</v>
      </c>
      <c r="AU34" s="3" t="s">
        <v>27</v>
      </c>
      <c r="AV34" s="3" t="s">
        <v>31</v>
      </c>
      <c r="AW34" s="3" t="s">
        <v>32</v>
      </c>
      <c r="AX34" s="3" t="s">
        <v>25</v>
      </c>
      <c r="AY34" s="3"/>
      <c r="AZ34" s="3"/>
      <c r="BA34" s="3"/>
      <c r="BB34" s="3" t="s">
        <v>158</v>
      </c>
      <c r="BC34" s="3" t="s">
        <v>34</v>
      </c>
      <c r="BD34" s="3" t="s">
        <v>126</v>
      </c>
      <c r="BE34" s="3" t="s">
        <v>94</v>
      </c>
      <c r="BF34" s="3" t="s">
        <v>37</v>
      </c>
      <c r="BG34" s="3" t="s">
        <v>95</v>
      </c>
      <c r="BH34" s="3"/>
      <c r="BI34" s="3"/>
      <c r="BJ34" s="3"/>
      <c r="BK34" s="3" t="s">
        <v>42</v>
      </c>
      <c r="BL34" s="3" t="s">
        <v>43</v>
      </c>
      <c r="BM34" s="3" t="s">
        <v>25</v>
      </c>
      <c r="BN34" s="3"/>
      <c r="BO34" s="3"/>
      <c r="BP34" s="3"/>
      <c r="BQ34" s="3" t="s">
        <v>96</v>
      </c>
      <c r="BR34" s="3" t="s">
        <v>96</v>
      </c>
      <c r="BS34" s="3" t="s">
        <v>44</v>
      </c>
      <c r="BT34" s="3" t="s">
        <v>44</v>
      </c>
      <c r="BU34" s="3" t="s">
        <v>96</v>
      </c>
      <c r="BV34" s="3" t="s">
        <v>96</v>
      </c>
      <c r="BW34" s="3" t="s">
        <v>96</v>
      </c>
      <c r="BX34" s="3" t="s">
        <v>16</v>
      </c>
      <c r="BY34" s="3" t="s">
        <v>29</v>
      </c>
      <c r="BZ34" s="3" t="s">
        <v>25</v>
      </c>
      <c r="CA34" s="3"/>
      <c r="CB34" s="3" t="s">
        <v>25</v>
      </c>
      <c r="CC34" s="3"/>
      <c r="CD34" s="3"/>
      <c r="CE34" s="3"/>
      <c r="CF34" s="3"/>
      <c r="CG34" s="3" t="s">
        <v>46</v>
      </c>
      <c r="CH34" s="3" t="s">
        <v>25</v>
      </c>
      <c r="CI34" s="3"/>
      <c r="CJ34" s="3"/>
      <c r="CK34" s="3" t="s">
        <v>16</v>
      </c>
      <c r="CL34" s="3" t="s">
        <v>47</v>
      </c>
      <c r="CM34" s="3" t="s">
        <v>25</v>
      </c>
      <c r="CN34" s="3" t="s">
        <v>25</v>
      </c>
      <c r="CO34" s="3" t="s">
        <v>25</v>
      </c>
      <c r="CP34" s="3" t="s">
        <v>16</v>
      </c>
      <c r="CQ34" s="3" t="s">
        <v>73</v>
      </c>
      <c r="CR34" s="3" t="s">
        <v>98</v>
      </c>
      <c r="CS34" s="3"/>
      <c r="CT34" s="3"/>
      <c r="CU34" s="3"/>
      <c r="CV34" s="3"/>
      <c r="CW34" s="3"/>
      <c r="CX34" s="3"/>
      <c r="CY34" s="3">
        <v>1</v>
      </c>
      <c r="CZ34" s="3"/>
      <c r="DA34" s="3">
        <v>2</v>
      </c>
      <c r="DB34" s="3"/>
      <c r="DC34" s="3"/>
      <c r="DD34" s="3"/>
      <c r="DE34" s="3"/>
      <c r="DF34" s="3"/>
      <c r="DG34" s="3">
        <v>1</v>
      </c>
      <c r="DH34" s="3"/>
      <c r="DI34" s="3">
        <v>2</v>
      </c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 t="s">
        <v>25</v>
      </c>
      <c r="EB34" s="3"/>
      <c r="EC34" s="3"/>
      <c r="ED34" s="3"/>
      <c r="EE34" s="3"/>
      <c r="EF34" s="3"/>
      <c r="EG34" s="3" t="s">
        <v>99</v>
      </c>
      <c r="EH34" s="3"/>
      <c r="EI34" s="3" t="s">
        <v>50</v>
      </c>
      <c r="EJ34" s="3"/>
      <c r="EK34" s="3" t="s">
        <v>52</v>
      </c>
      <c r="EL34" s="3"/>
      <c r="EM34" s="3"/>
      <c r="EN34" s="3" t="s">
        <v>100</v>
      </c>
      <c r="EO34" s="3"/>
      <c r="EP34" s="3" t="s">
        <v>54</v>
      </c>
      <c r="EQ34" s="3" t="s">
        <v>77</v>
      </c>
      <c r="ER34" s="3"/>
      <c r="ES34" s="3"/>
      <c r="ET34" s="3"/>
      <c r="EU34" s="3" t="s">
        <v>56</v>
      </c>
      <c r="EV34" s="3" t="s">
        <v>57</v>
      </c>
      <c r="EW34" s="3"/>
      <c r="EX34" s="3" t="s">
        <v>79</v>
      </c>
    </row>
    <row r="35" spans="1:154" x14ac:dyDescent="0.25">
      <c r="A35" s="3">
        <v>33</v>
      </c>
      <c r="B35" s="3" t="s">
        <v>3</v>
      </c>
      <c r="C35" s="3" t="s">
        <v>3</v>
      </c>
      <c r="D35" s="3" t="s">
        <v>58</v>
      </c>
      <c r="E35" s="3" t="s">
        <v>227</v>
      </c>
      <c r="F35" s="3">
        <v>9177893264</v>
      </c>
      <c r="G35" s="3" t="s">
        <v>228</v>
      </c>
      <c r="H35" s="3" t="s">
        <v>6</v>
      </c>
      <c r="I35" s="3">
        <v>99</v>
      </c>
      <c r="J35" s="3" t="s">
        <v>227</v>
      </c>
      <c r="K35" s="3" t="s">
        <v>6</v>
      </c>
      <c r="L35" s="3" t="s">
        <v>9</v>
      </c>
      <c r="M35" s="3" t="s">
        <v>10</v>
      </c>
      <c r="N35" s="3" t="s">
        <v>11</v>
      </c>
      <c r="O35" s="3" t="s">
        <v>83</v>
      </c>
      <c r="P35" s="3" t="s">
        <v>87</v>
      </c>
      <c r="Q35" s="3">
        <v>40</v>
      </c>
      <c r="R35" s="3" t="s">
        <v>145</v>
      </c>
      <c r="S35" s="3" t="s">
        <v>88</v>
      </c>
      <c r="T35" s="3" t="s">
        <v>15</v>
      </c>
      <c r="U35" s="3" t="s">
        <v>16</v>
      </c>
      <c r="V35" s="3" t="s">
        <v>14</v>
      </c>
      <c r="W35" s="3" t="s">
        <v>16</v>
      </c>
      <c r="X35" s="3" t="s">
        <v>16</v>
      </c>
      <c r="Y35" s="3" t="s">
        <v>16</v>
      </c>
      <c r="Z35" s="3"/>
      <c r="AA35" s="3">
        <v>2</v>
      </c>
      <c r="AB35" s="3">
        <v>2</v>
      </c>
      <c r="AC35" s="3" t="s">
        <v>64</v>
      </c>
      <c r="AD35" s="3">
        <v>40</v>
      </c>
      <c r="AE35" s="3" t="s">
        <v>18</v>
      </c>
      <c r="AF35" s="3" t="s">
        <v>19</v>
      </c>
      <c r="AG35" s="3" t="s">
        <v>16</v>
      </c>
      <c r="AH35" s="3" t="s">
        <v>20</v>
      </c>
      <c r="AI35" s="3" t="s">
        <v>25</v>
      </c>
      <c r="AJ35" s="3" t="s">
        <v>222</v>
      </c>
      <c r="AK35" s="3" t="s">
        <v>16</v>
      </c>
      <c r="AL35" s="3" t="s">
        <v>16</v>
      </c>
      <c r="AM35" s="3" t="s">
        <v>147</v>
      </c>
      <c r="AN35" s="3"/>
      <c r="AO35" s="3" t="s">
        <v>24</v>
      </c>
      <c r="AP35" s="3" t="s">
        <v>25</v>
      </c>
      <c r="AQ35" s="3" t="s">
        <v>26</v>
      </c>
      <c r="AR35" s="3" t="s">
        <v>27</v>
      </c>
      <c r="AS35" s="3" t="s">
        <v>28</v>
      </c>
      <c r="AT35" s="3" t="s">
        <v>67</v>
      </c>
      <c r="AU35" s="3" t="s">
        <v>27</v>
      </c>
      <c r="AV35" s="3" t="s">
        <v>31</v>
      </c>
      <c r="AW35" s="3" t="s">
        <v>32</v>
      </c>
      <c r="AX35" s="3" t="s">
        <v>25</v>
      </c>
      <c r="AY35" s="3"/>
      <c r="AZ35" s="3"/>
      <c r="BA35" s="3"/>
      <c r="BB35" s="3" t="s">
        <v>158</v>
      </c>
      <c r="BC35" s="3" t="s">
        <v>34</v>
      </c>
      <c r="BD35" s="3" t="s">
        <v>126</v>
      </c>
      <c r="BE35" s="3" t="s">
        <v>163</v>
      </c>
      <c r="BF35" s="3" t="s">
        <v>37</v>
      </c>
      <c r="BG35" s="3" t="s">
        <v>95</v>
      </c>
      <c r="BH35" s="3"/>
      <c r="BI35" s="3"/>
      <c r="BJ35" s="3"/>
      <c r="BK35" s="3" t="s">
        <v>42</v>
      </c>
      <c r="BL35" s="3" t="s">
        <v>43</v>
      </c>
      <c r="BM35" s="3" t="s">
        <v>25</v>
      </c>
      <c r="BN35" s="3"/>
      <c r="BO35" s="3"/>
      <c r="BP35" s="3"/>
      <c r="BQ35" s="3" t="s">
        <v>72</v>
      </c>
      <c r="BR35" s="3" t="s">
        <v>96</v>
      </c>
      <c r="BS35" s="3" t="s">
        <v>96</v>
      </c>
      <c r="BT35" s="3" t="s">
        <v>44</v>
      </c>
      <c r="BU35" s="3" t="s">
        <v>96</v>
      </c>
      <c r="BV35" s="3" t="s">
        <v>96</v>
      </c>
      <c r="BW35" s="3" t="s">
        <v>96</v>
      </c>
      <c r="BX35" s="3" t="s">
        <v>16</v>
      </c>
      <c r="BY35" s="3" t="s">
        <v>229</v>
      </c>
      <c r="BZ35" s="3" t="s">
        <v>25</v>
      </c>
      <c r="CA35" s="3"/>
      <c r="CB35" s="3" t="s">
        <v>25</v>
      </c>
      <c r="CC35" s="3"/>
      <c r="CD35" s="3"/>
      <c r="CE35" s="3"/>
      <c r="CF35" s="3"/>
      <c r="CG35" s="3" t="s">
        <v>46</v>
      </c>
      <c r="CH35" s="3" t="s">
        <v>16</v>
      </c>
      <c r="CI35" s="3" t="s">
        <v>176</v>
      </c>
      <c r="CJ35" s="3">
        <v>3000</v>
      </c>
      <c r="CK35" s="3" t="s">
        <v>16</v>
      </c>
      <c r="CL35" s="3" t="s">
        <v>170</v>
      </c>
      <c r="CM35" s="3" t="s">
        <v>25</v>
      </c>
      <c r="CN35" s="3" t="s">
        <v>25</v>
      </c>
      <c r="CO35" s="3" t="s">
        <v>25</v>
      </c>
      <c r="CP35" s="3" t="s">
        <v>16</v>
      </c>
      <c r="CQ35" s="3" t="s">
        <v>73</v>
      </c>
      <c r="CR35" s="3" t="s">
        <v>98</v>
      </c>
      <c r="CS35" s="3"/>
      <c r="CT35" s="3"/>
      <c r="CU35" s="3"/>
      <c r="CV35" s="3"/>
      <c r="CW35" s="3"/>
      <c r="CX35" s="3"/>
      <c r="CY35" s="3">
        <v>1</v>
      </c>
      <c r="CZ35" s="3"/>
      <c r="DA35" s="3">
        <v>1</v>
      </c>
      <c r="DB35" s="3"/>
      <c r="DC35" s="3"/>
      <c r="DD35" s="3"/>
      <c r="DE35" s="3"/>
      <c r="DF35" s="3"/>
      <c r="DG35" s="3">
        <v>1</v>
      </c>
      <c r="DH35" s="3"/>
      <c r="DI35" s="3">
        <v>1</v>
      </c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 t="s">
        <v>25</v>
      </c>
      <c r="EB35" s="3"/>
      <c r="EC35" s="3"/>
      <c r="ED35" s="3"/>
      <c r="EE35" s="3"/>
      <c r="EF35" s="3"/>
      <c r="EG35" s="3"/>
      <c r="EH35" s="3" t="s">
        <v>74</v>
      </c>
      <c r="EI35" s="3" t="s">
        <v>50</v>
      </c>
      <c r="EJ35" s="3"/>
      <c r="EK35" s="3" t="s">
        <v>52</v>
      </c>
      <c r="EL35" s="3"/>
      <c r="EM35" s="3" t="s">
        <v>53</v>
      </c>
      <c r="EN35" s="3" t="s">
        <v>100</v>
      </c>
      <c r="EO35" s="3"/>
      <c r="EP35" s="3" t="s">
        <v>54</v>
      </c>
      <c r="EQ35" s="3"/>
      <c r="ER35" s="3"/>
      <c r="ES35" s="3" t="s">
        <v>121</v>
      </c>
      <c r="ET35" s="3" t="s">
        <v>101</v>
      </c>
      <c r="EU35" s="3"/>
      <c r="EV35" s="3"/>
      <c r="EW35" s="3" t="s">
        <v>78</v>
      </c>
      <c r="EX35" s="3"/>
    </row>
    <row r="36" spans="1:154" x14ac:dyDescent="0.25">
      <c r="A36" s="3">
        <v>34</v>
      </c>
      <c r="B36" s="3" t="s">
        <v>3</v>
      </c>
      <c r="C36" s="3" t="s">
        <v>3</v>
      </c>
      <c r="D36" s="3" t="s">
        <v>58</v>
      </c>
      <c r="E36" s="3" t="s">
        <v>230</v>
      </c>
      <c r="F36" s="3">
        <v>8790655573</v>
      </c>
      <c r="G36" s="3" t="s">
        <v>231</v>
      </c>
      <c r="H36" s="3" t="s">
        <v>8</v>
      </c>
      <c r="I36" s="3">
        <v>99</v>
      </c>
      <c r="J36" s="3" t="s">
        <v>230</v>
      </c>
      <c r="K36" s="3" t="s">
        <v>8</v>
      </c>
      <c r="L36" s="3" t="s">
        <v>9</v>
      </c>
      <c r="M36" s="3" t="s">
        <v>10</v>
      </c>
      <c r="N36" s="3" t="s">
        <v>11</v>
      </c>
      <c r="O36" s="3" t="s">
        <v>83</v>
      </c>
      <c r="P36" s="3" t="s">
        <v>232</v>
      </c>
      <c r="Q36" s="3">
        <v>40</v>
      </c>
      <c r="R36" s="3" t="s">
        <v>83</v>
      </c>
      <c r="S36" s="3" t="s">
        <v>85</v>
      </c>
      <c r="T36" s="3" t="s">
        <v>15</v>
      </c>
      <c r="U36" s="3" t="s">
        <v>16</v>
      </c>
      <c r="V36" s="3" t="s">
        <v>14</v>
      </c>
      <c r="W36" s="3" t="s">
        <v>16</v>
      </c>
      <c r="X36" s="3" t="s">
        <v>16</v>
      </c>
      <c r="Y36" s="3" t="s">
        <v>16</v>
      </c>
      <c r="Z36" s="3">
        <v>2</v>
      </c>
      <c r="AA36" s="3">
        <v>3</v>
      </c>
      <c r="AB36" s="3">
        <v>5</v>
      </c>
      <c r="AC36" s="3" t="s">
        <v>64</v>
      </c>
      <c r="AD36" s="3">
        <v>40</v>
      </c>
      <c r="AE36" s="3" t="s">
        <v>18</v>
      </c>
      <c r="AF36" s="3" t="s">
        <v>19</v>
      </c>
      <c r="AG36" s="3" t="s">
        <v>16</v>
      </c>
      <c r="AH36" s="3" t="s">
        <v>20</v>
      </c>
      <c r="AI36" s="3" t="s">
        <v>25</v>
      </c>
      <c r="AJ36" s="3" t="s">
        <v>222</v>
      </c>
      <c r="AK36" s="3" t="s">
        <v>16</v>
      </c>
      <c r="AL36" s="3" t="s">
        <v>16</v>
      </c>
      <c r="AM36" s="3" t="s">
        <v>90</v>
      </c>
      <c r="AN36" s="3"/>
      <c r="AO36" s="3" t="s">
        <v>24</v>
      </c>
      <c r="AP36" s="3" t="s">
        <v>25</v>
      </c>
      <c r="AQ36" s="3" t="s">
        <v>26</v>
      </c>
      <c r="AR36" s="3" t="s">
        <v>27</v>
      </c>
      <c r="AS36" s="3" t="s">
        <v>28</v>
      </c>
      <c r="AT36" s="3" t="s">
        <v>67</v>
      </c>
      <c r="AU36" s="3" t="s">
        <v>27</v>
      </c>
      <c r="AV36" s="3" t="s">
        <v>31</v>
      </c>
      <c r="AW36" s="3" t="s">
        <v>32</v>
      </c>
      <c r="AX36" s="3" t="s">
        <v>25</v>
      </c>
      <c r="AY36" s="3"/>
      <c r="AZ36" s="3"/>
      <c r="BA36" s="3"/>
      <c r="BB36" s="3" t="s">
        <v>158</v>
      </c>
      <c r="BC36" s="3" t="s">
        <v>34</v>
      </c>
      <c r="BD36" s="3" t="s">
        <v>126</v>
      </c>
      <c r="BE36" s="3" t="s">
        <v>94</v>
      </c>
      <c r="BF36" s="3" t="s">
        <v>37</v>
      </c>
      <c r="BG36" s="3" t="s">
        <v>95</v>
      </c>
      <c r="BH36" s="3"/>
      <c r="BI36" s="3"/>
      <c r="BJ36" s="3"/>
      <c r="BK36" s="3" t="s">
        <v>42</v>
      </c>
      <c r="BL36" s="3" t="s">
        <v>43</v>
      </c>
      <c r="BM36" s="3" t="s">
        <v>25</v>
      </c>
      <c r="BN36" s="3"/>
      <c r="BO36" s="3"/>
      <c r="BP36" s="3"/>
      <c r="BQ36" s="3" t="s">
        <v>96</v>
      </c>
      <c r="BR36" s="3" t="s">
        <v>96</v>
      </c>
      <c r="BS36" s="3" t="s">
        <v>72</v>
      </c>
      <c r="BT36" s="3" t="s">
        <v>44</v>
      </c>
      <c r="BU36" s="3" t="s">
        <v>96</v>
      </c>
      <c r="BV36" s="3" t="s">
        <v>96</v>
      </c>
      <c r="BW36" s="3" t="s">
        <v>96</v>
      </c>
      <c r="BX36" s="3" t="s">
        <v>16</v>
      </c>
      <c r="BY36" s="3" t="s">
        <v>127</v>
      </c>
      <c r="BZ36" s="3" t="s">
        <v>25</v>
      </c>
      <c r="CA36" s="3"/>
      <c r="CB36" s="3" t="s">
        <v>25</v>
      </c>
      <c r="CC36" s="3"/>
      <c r="CD36" s="3"/>
      <c r="CE36" s="3"/>
      <c r="CF36" s="3"/>
      <c r="CG36" s="3" t="s">
        <v>46</v>
      </c>
      <c r="CH36" s="3" t="s">
        <v>25</v>
      </c>
      <c r="CI36" s="3"/>
      <c r="CJ36" s="3"/>
      <c r="CK36" s="3" t="s">
        <v>16</v>
      </c>
      <c r="CL36" s="3" t="s">
        <v>47</v>
      </c>
      <c r="CM36" s="3" t="s">
        <v>25</v>
      </c>
      <c r="CN36" s="3" t="s">
        <v>25</v>
      </c>
      <c r="CO36" s="3" t="s">
        <v>25</v>
      </c>
      <c r="CP36" s="3" t="s">
        <v>16</v>
      </c>
      <c r="CQ36" s="3" t="s">
        <v>73</v>
      </c>
      <c r="CR36" s="3" t="s">
        <v>98</v>
      </c>
      <c r="CS36" s="3"/>
      <c r="CT36" s="3"/>
      <c r="CU36" s="3"/>
      <c r="CV36" s="3"/>
      <c r="CW36" s="3">
        <v>1</v>
      </c>
      <c r="CX36" s="3"/>
      <c r="CY36" s="3">
        <v>1</v>
      </c>
      <c r="CZ36" s="3"/>
      <c r="DA36" s="3">
        <v>3</v>
      </c>
      <c r="DB36" s="3"/>
      <c r="DC36" s="3"/>
      <c r="DD36" s="3"/>
      <c r="DE36" s="3">
        <v>1</v>
      </c>
      <c r="DF36" s="3"/>
      <c r="DG36" s="3">
        <v>1</v>
      </c>
      <c r="DH36" s="3"/>
      <c r="DI36" s="3">
        <v>2</v>
      </c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 t="s">
        <v>25</v>
      </c>
      <c r="EB36" s="3"/>
      <c r="EC36" s="3"/>
      <c r="ED36" s="3"/>
      <c r="EE36" s="3"/>
      <c r="EF36" s="3"/>
      <c r="EG36" s="3" t="s">
        <v>99</v>
      </c>
      <c r="EH36" s="3"/>
      <c r="EI36" s="3" t="s">
        <v>50</v>
      </c>
      <c r="EJ36" s="3"/>
      <c r="EK36" s="3"/>
      <c r="EL36" s="3"/>
      <c r="EM36" s="3"/>
      <c r="EN36" s="3" t="s">
        <v>100</v>
      </c>
      <c r="EO36" s="3" t="s">
        <v>76</v>
      </c>
      <c r="EP36" s="3"/>
      <c r="EQ36" s="3" t="s">
        <v>77</v>
      </c>
      <c r="ER36" s="3"/>
      <c r="ES36" s="3" t="s">
        <v>121</v>
      </c>
      <c r="ET36" s="3" t="s">
        <v>101</v>
      </c>
      <c r="EU36" s="3"/>
      <c r="EV36" s="3"/>
      <c r="EW36" s="3"/>
      <c r="EX36" s="3" t="s">
        <v>79</v>
      </c>
    </row>
    <row r="37" spans="1:154" x14ac:dyDescent="0.25">
      <c r="A37" s="3">
        <v>35</v>
      </c>
      <c r="B37" s="3" t="s">
        <v>3</v>
      </c>
      <c r="C37" s="3" t="s">
        <v>3</v>
      </c>
      <c r="D37" s="3" t="s">
        <v>58</v>
      </c>
      <c r="E37" s="3" t="s">
        <v>233</v>
      </c>
      <c r="F37" s="3">
        <v>9885380251</v>
      </c>
      <c r="G37" s="3" t="s">
        <v>234</v>
      </c>
      <c r="H37" s="3" t="s">
        <v>8</v>
      </c>
      <c r="I37" s="3">
        <v>99</v>
      </c>
      <c r="J37" s="3" t="s">
        <v>233</v>
      </c>
      <c r="K37" s="3" t="s">
        <v>8</v>
      </c>
      <c r="L37" s="3" t="s">
        <v>9</v>
      </c>
      <c r="M37" s="3" t="s">
        <v>10</v>
      </c>
      <c r="N37" s="3" t="s">
        <v>11</v>
      </c>
      <c r="O37" s="3" t="s">
        <v>83</v>
      </c>
      <c r="P37" s="3" t="s">
        <v>232</v>
      </c>
      <c r="Q37" s="3">
        <v>40</v>
      </c>
      <c r="R37" s="3" t="s">
        <v>83</v>
      </c>
      <c r="S37" s="3" t="s">
        <v>85</v>
      </c>
      <c r="T37" s="3" t="s">
        <v>15</v>
      </c>
      <c r="U37" s="3" t="s">
        <v>16</v>
      </c>
      <c r="V37" s="3" t="s">
        <v>14</v>
      </c>
      <c r="W37" s="3" t="s">
        <v>16</v>
      </c>
      <c r="X37" s="3" t="s">
        <v>16</v>
      </c>
      <c r="Y37" s="3" t="s">
        <v>16</v>
      </c>
      <c r="Z37" s="3">
        <v>2</v>
      </c>
      <c r="AA37" s="3">
        <v>2</v>
      </c>
      <c r="AB37" s="3">
        <v>4</v>
      </c>
      <c r="AC37" s="3" t="s">
        <v>17</v>
      </c>
      <c r="AD37" s="3">
        <v>40</v>
      </c>
      <c r="AE37" s="3" t="s">
        <v>18</v>
      </c>
      <c r="AF37" s="3" t="s">
        <v>19</v>
      </c>
      <c r="AG37" s="3" t="s">
        <v>16</v>
      </c>
      <c r="AH37" s="3" t="s">
        <v>20</v>
      </c>
      <c r="AI37" s="3" t="s">
        <v>25</v>
      </c>
      <c r="AJ37" s="3" t="s">
        <v>222</v>
      </c>
      <c r="AK37" s="3" t="s">
        <v>16</v>
      </c>
      <c r="AL37" s="3" t="s">
        <v>16</v>
      </c>
      <c r="AM37" s="3" t="s">
        <v>147</v>
      </c>
      <c r="AN37" s="3"/>
      <c r="AO37" s="3" t="s">
        <v>24</v>
      </c>
      <c r="AP37" s="3" t="s">
        <v>25</v>
      </c>
      <c r="AQ37" s="3" t="s">
        <v>26</v>
      </c>
      <c r="AR37" s="3" t="s">
        <v>27</v>
      </c>
      <c r="AS37" s="3" t="s">
        <v>28</v>
      </c>
      <c r="AT37" s="3" t="s">
        <v>45</v>
      </c>
      <c r="AU37" s="3" t="s">
        <v>27</v>
      </c>
      <c r="AV37" s="3" t="s">
        <v>31</v>
      </c>
      <c r="AW37" s="3" t="s">
        <v>32</v>
      </c>
      <c r="AX37" s="3" t="s">
        <v>25</v>
      </c>
      <c r="AY37" s="3"/>
      <c r="AZ37" s="3"/>
      <c r="BA37" s="3"/>
      <c r="BB37" s="3" t="s">
        <v>158</v>
      </c>
      <c r="BC37" s="3" t="s">
        <v>34</v>
      </c>
      <c r="BD37" s="3" t="s">
        <v>126</v>
      </c>
      <c r="BE37" s="3" t="s">
        <v>94</v>
      </c>
      <c r="BF37" s="3" t="s">
        <v>37</v>
      </c>
      <c r="BG37" s="3" t="s">
        <v>95</v>
      </c>
      <c r="BH37" s="3"/>
      <c r="BI37" s="3"/>
      <c r="BJ37" s="3"/>
      <c r="BK37" s="3" t="s">
        <v>42</v>
      </c>
      <c r="BL37" s="3" t="s">
        <v>43</v>
      </c>
      <c r="BM37" s="3" t="s">
        <v>25</v>
      </c>
      <c r="BN37" s="3"/>
      <c r="BO37" s="3"/>
      <c r="BP37" s="3"/>
      <c r="BQ37" s="3" t="s">
        <v>72</v>
      </c>
      <c r="BR37" s="3" t="s">
        <v>96</v>
      </c>
      <c r="BS37" s="3" t="s">
        <v>96</v>
      </c>
      <c r="BT37" s="3" t="s">
        <v>44</v>
      </c>
      <c r="BU37" s="3" t="s">
        <v>96</v>
      </c>
      <c r="BV37" s="3" t="s">
        <v>72</v>
      </c>
      <c r="BW37" s="3" t="s">
        <v>96</v>
      </c>
      <c r="BX37" s="3" t="s">
        <v>16</v>
      </c>
      <c r="BY37" s="3" t="s">
        <v>29</v>
      </c>
      <c r="BZ37" s="3" t="s">
        <v>25</v>
      </c>
      <c r="CA37" s="3"/>
      <c r="CB37" s="3" t="s">
        <v>25</v>
      </c>
      <c r="CC37" s="3"/>
      <c r="CD37" s="3"/>
      <c r="CE37" s="3"/>
      <c r="CF37" s="3"/>
      <c r="CG37" s="3" t="s">
        <v>46</v>
      </c>
      <c r="CH37" s="3" t="s">
        <v>25</v>
      </c>
      <c r="CI37" s="3"/>
      <c r="CJ37" s="3"/>
      <c r="CK37" s="3" t="s">
        <v>16</v>
      </c>
      <c r="CL37" s="3" t="s">
        <v>170</v>
      </c>
      <c r="CM37" s="3" t="s">
        <v>25</v>
      </c>
      <c r="CN37" s="3" t="s">
        <v>25</v>
      </c>
      <c r="CO37" s="3" t="s">
        <v>25</v>
      </c>
      <c r="CP37" s="3" t="s">
        <v>25</v>
      </c>
      <c r="CQ37" s="3" t="s">
        <v>73</v>
      </c>
      <c r="CR37" s="3" t="s">
        <v>98</v>
      </c>
      <c r="CS37" s="3"/>
      <c r="CT37" s="3"/>
      <c r="CU37" s="3"/>
      <c r="CV37" s="3"/>
      <c r="CW37" s="3"/>
      <c r="CX37" s="3">
        <v>1</v>
      </c>
      <c r="CY37" s="3">
        <v>1</v>
      </c>
      <c r="CZ37" s="3"/>
      <c r="DA37" s="3">
        <v>1</v>
      </c>
      <c r="DB37" s="3"/>
      <c r="DC37" s="3"/>
      <c r="DD37" s="3"/>
      <c r="DE37" s="3"/>
      <c r="DF37" s="3"/>
      <c r="DG37" s="3">
        <v>1</v>
      </c>
      <c r="DH37" s="3"/>
      <c r="DI37" s="3">
        <v>2</v>
      </c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 t="s">
        <v>25</v>
      </c>
      <c r="EB37" s="3"/>
      <c r="EC37" s="3"/>
      <c r="ED37" s="3"/>
      <c r="EE37" s="3"/>
      <c r="EF37" s="3"/>
      <c r="EG37" s="3" t="s">
        <v>99</v>
      </c>
      <c r="EH37" s="3" t="s">
        <v>74</v>
      </c>
      <c r="EI37" s="3"/>
      <c r="EJ37" s="3"/>
      <c r="EK37" s="3"/>
      <c r="EL37" s="3"/>
      <c r="EM37" s="3"/>
      <c r="EN37" s="3"/>
      <c r="EO37" s="3" t="s">
        <v>76</v>
      </c>
      <c r="EP37" s="3" t="s">
        <v>54</v>
      </c>
      <c r="EQ37" s="3"/>
      <c r="ER37" s="3" t="s">
        <v>55</v>
      </c>
      <c r="ES37" s="3"/>
      <c r="ET37" s="3" t="s">
        <v>101</v>
      </c>
      <c r="EU37" s="3" t="s">
        <v>56</v>
      </c>
      <c r="EV37" s="3"/>
      <c r="EW37" s="3" t="s">
        <v>78</v>
      </c>
      <c r="EX37" s="3"/>
    </row>
    <row r="38" spans="1:154" x14ac:dyDescent="0.25">
      <c r="A38" s="3">
        <v>36</v>
      </c>
      <c r="B38" s="3" t="s">
        <v>3</v>
      </c>
      <c r="C38" s="3" t="s">
        <v>3</v>
      </c>
      <c r="D38" s="3" t="s">
        <v>58</v>
      </c>
      <c r="E38" s="3" t="s">
        <v>235</v>
      </c>
      <c r="F38" s="3">
        <v>9440874195</v>
      </c>
      <c r="G38" s="3" t="s">
        <v>236</v>
      </c>
      <c r="H38" s="3" t="s">
        <v>8</v>
      </c>
      <c r="I38" s="3">
        <v>99</v>
      </c>
      <c r="J38" s="3" t="s">
        <v>235</v>
      </c>
      <c r="K38" s="3" t="s">
        <v>8</v>
      </c>
      <c r="L38" s="3" t="s">
        <v>9</v>
      </c>
      <c r="M38" s="3" t="s">
        <v>10</v>
      </c>
      <c r="N38" s="3" t="s">
        <v>11</v>
      </c>
      <c r="O38" s="3" t="s">
        <v>111</v>
      </c>
      <c r="P38" s="3" t="s">
        <v>237</v>
      </c>
      <c r="Q38" s="3">
        <v>70</v>
      </c>
      <c r="R38" s="3" t="s">
        <v>14</v>
      </c>
      <c r="S38" s="3" t="s">
        <v>63</v>
      </c>
      <c r="T38" s="3" t="s">
        <v>15</v>
      </c>
      <c r="U38" s="3" t="s">
        <v>16</v>
      </c>
      <c r="V38" s="3" t="s">
        <v>14</v>
      </c>
      <c r="W38" s="3" t="s">
        <v>16</v>
      </c>
      <c r="X38" s="3" t="s">
        <v>16</v>
      </c>
      <c r="Y38" s="3" t="s">
        <v>16</v>
      </c>
      <c r="Z38" s="3">
        <v>2</v>
      </c>
      <c r="AA38" s="3">
        <v>2</v>
      </c>
      <c r="AB38" s="3">
        <v>4</v>
      </c>
      <c r="AC38" s="3" t="s">
        <v>17</v>
      </c>
      <c r="AD38" s="3">
        <v>70</v>
      </c>
      <c r="AE38" s="3" t="s">
        <v>18</v>
      </c>
      <c r="AF38" s="3" t="s">
        <v>19</v>
      </c>
      <c r="AG38" s="3" t="s">
        <v>16</v>
      </c>
      <c r="AH38" s="3" t="s">
        <v>20</v>
      </c>
      <c r="AI38" s="3" t="s">
        <v>16</v>
      </c>
      <c r="AJ38" s="3" t="s">
        <v>21</v>
      </c>
      <c r="AK38" s="3" t="s">
        <v>16</v>
      </c>
      <c r="AL38" s="3" t="s">
        <v>16</v>
      </c>
      <c r="AM38" s="3" t="s">
        <v>90</v>
      </c>
      <c r="AN38" s="3" t="s">
        <v>91</v>
      </c>
      <c r="AO38" s="3" t="s">
        <v>24</v>
      </c>
      <c r="AP38" s="3" t="s">
        <v>25</v>
      </c>
      <c r="AQ38" s="3" t="s">
        <v>26</v>
      </c>
      <c r="AR38" s="3" t="s">
        <v>27</v>
      </c>
      <c r="AS38" s="3" t="s">
        <v>28</v>
      </c>
      <c r="AT38" s="3" t="s">
        <v>67</v>
      </c>
      <c r="AU38" s="3" t="s">
        <v>27</v>
      </c>
      <c r="AV38" s="3" t="s">
        <v>31</v>
      </c>
      <c r="AW38" s="3" t="s">
        <v>32</v>
      </c>
      <c r="AX38" s="3" t="s">
        <v>25</v>
      </c>
      <c r="AY38" s="3"/>
      <c r="AZ38" s="3"/>
      <c r="BA38" s="3"/>
      <c r="BB38" s="3" t="s">
        <v>33</v>
      </c>
      <c r="BC38" s="3" t="s">
        <v>34</v>
      </c>
      <c r="BD38" s="3" t="s">
        <v>166</v>
      </c>
      <c r="BE38" s="3" t="s">
        <v>94</v>
      </c>
      <c r="BF38" s="3" t="s">
        <v>37</v>
      </c>
      <c r="BG38" s="3" t="s">
        <v>95</v>
      </c>
      <c r="BH38" s="3"/>
      <c r="BI38" s="3"/>
      <c r="BJ38" s="3"/>
      <c r="BK38" s="3" t="s">
        <v>42</v>
      </c>
      <c r="BL38" s="3" t="s">
        <v>43</v>
      </c>
      <c r="BM38" s="3" t="s">
        <v>25</v>
      </c>
      <c r="BN38" s="3"/>
      <c r="BO38" s="3"/>
      <c r="BP38" s="3"/>
      <c r="BQ38" s="3" t="s">
        <v>44</v>
      </c>
      <c r="BR38" s="3" t="s">
        <v>44</v>
      </c>
      <c r="BS38" s="3" t="s">
        <v>96</v>
      </c>
      <c r="BT38" s="3" t="s">
        <v>44</v>
      </c>
      <c r="BU38" s="3" t="s">
        <v>96</v>
      </c>
      <c r="BV38" s="3" t="s">
        <v>96</v>
      </c>
      <c r="BW38" s="3" t="s">
        <v>44</v>
      </c>
      <c r="BX38" s="3" t="s">
        <v>16</v>
      </c>
      <c r="BY38" s="3" t="s">
        <v>29</v>
      </c>
      <c r="BZ38" s="3" t="s">
        <v>25</v>
      </c>
      <c r="CA38" s="3"/>
      <c r="CB38" s="3" t="s">
        <v>25</v>
      </c>
      <c r="CC38" s="3"/>
      <c r="CD38" s="3"/>
      <c r="CE38" s="3"/>
      <c r="CF38" s="3"/>
      <c r="CG38" s="3" t="s">
        <v>97</v>
      </c>
      <c r="CH38" s="3" t="s">
        <v>25</v>
      </c>
      <c r="CI38" s="3"/>
      <c r="CJ38" s="3"/>
      <c r="CK38" s="3" t="s">
        <v>16</v>
      </c>
      <c r="CL38" s="3" t="s">
        <v>170</v>
      </c>
      <c r="CM38" s="3" t="s">
        <v>25</v>
      </c>
      <c r="CN38" s="3" t="s">
        <v>25</v>
      </c>
      <c r="CO38" s="3" t="s">
        <v>25</v>
      </c>
      <c r="CP38" s="3" t="s">
        <v>16</v>
      </c>
      <c r="CQ38" s="3" t="s">
        <v>73</v>
      </c>
      <c r="CR38" s="3" t="s">
        <v>98</v>
      </c>
      <c r="CS38" s="3"/>
      <c r="CT38" s="3"/>
      <c r="CU38" s="3"/>
      <c r="CV38" s="3"/>
      <c r="CW38" s="3">
        <v>1</v>
      </c>
      <c r="CX38" s="3"/>
      <c r="CY38" s="3">
        <v>1</v>
      </c>
      <c r="CZ38" s="3"/>
      <c r="DA38" s="3">
        <v>2</v>
      </c>
      <c r="DB38" s="3"/>
      <c r="DC38" s="3">
        <v>1</v>
      </c>
      <c r="DD38" s="3"/>
      <c r="DE38" s="3"/>
      <c r="DF38" s="3"/>
      <c r="DG38" s="3">
        <v>1</v>
      </c>
      <c r="DH38" s="3"/>
      <c r="DI38" s="3">
        <v>2</v>
      </c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 t="s">
        <v>25</v>
      </c>
      <c r="EB38" s="3"/>
      <c r="EC38" s="3"/>
      <c r="ED38" s="3"/>
      <c r="EE38" s="3"/>
      <c r="EF38" s="3"/>
      <c r="EG38" s="3" t="s">
        <v>99</v>
      </c>
      <c r="EH38" s="3" t="s">
        <v>74</v>
      </c>
      <c r="EI38" s="3"/>
      <c r="EJ38" s="3"/>
      <c r="EK38" s="3"/>
      <c r="EL38" s="3"/>
      <c r="EM38" s="3" t="s">
        <v>53</v>
      </c>
      <c r="EN38" s="3"/>
      <c r="EO38" s="3"/>
      <c r="EP38" s="3" t="s">
        <v>54</v>
      </c>
      <c r="EQ38" s="3"/>
      <c r="ER38" s="3" t="s">
        <v>55</v>
      </c>
      <c r="ES38" s="3"/>
      <c r="ET38" s="3" t="s">
        <v>101</v>
      </c>
      <c r="EU38" s="3"/>
      <c r="EV38" s="3"/>
      <c r="EW38" s="3" t="s">
        <v>78</v>
      </c>
      <c r="EX38" s="3"/>
    </row>
    <row r="39" spans="1:154" x14ac:dyDescent="0.25">
      <c r="A39" s="3">
        <v>37</v>
      </c>
      <c r="B39" s="3" t="s">
        <v>3</v>
      </c>
      <c r="C39" s="3" t="s">
        <v>3</v>
      </c>
      <c r="D39" s="3" t="s">
        <v>58</v>
      </c>
      <c r="E39" s="3" t="s">
        <v>238</v>
      </c>
      <c r="F39" s="3">
        <v>9959537592</v>
      </c>
      <c r="G39" s="3" t="s">
        <v>239</v>
      </c>
      <c r="H39" s="3" t="s">
        <v>8</v>
      </c>
      <c r="I39" s="3">
        <v>99</v>
      </c>
      <c r="J39" s="3" t="s">
        <v>238</v>
      </c>
      <c r="K39" s="3" t="s">
        <v>8</v>
      </c>
      <c r="L39" s="3" t="s">
        <v>9</v>
      </c>
      <c r="M39" s="3" t="s">
        <v>109</v>
      </c>
      <c r="N39" s="3" t="s">
        <v>110</v>
      </c>
      <c r="O39" s="3" t="s">
        <v>12</v>
      </c>
      <c r="P39" s="3" t="s">
        <v>152</v>
      </c>
      <c r="Q39" s="3">
        <v>7</v>
      </c>
      <c r="R39" s="3" t="s">
        <v>113</v>
      </c>
      <c r="S39" s="3" t="s">
        <v>114</v>
      </c>
      <c r="T39" s="3" t="s">
        <v>15</v>
      </c>
      <c r="U39" s="3" t="s">
        <v>16</v>
      </c>
      <c r="V39" s="3" t="s">
        <v>14</v>
      </c>
      <c r="W39" s="3" t="s">
        <v>16</v>
      </c>
      <c r="X39" s="3" t="s">
        <v>16</v>
      </c>
      <c r="Y39" s="3" t="s">
        <v>16</v>
      </c>
      <c r="Z39" s="3">
        <v>2</v>
      </c>
      <c r="AA39" s="3">
        <v>1</v>
      </c>
      <c r="AB39" s="3">
        <v>3</v>
      </c>
      <c r="AC39" s="3" t="s">
        <v>17</v>
      </c>
      <c r="AD39" s="3">
        <v>7</v>
      </c>
      <c r="AE39" s="3" t="s">
        <v>18</v>
      </c>
      <c r="AF39" s="3" t="s">
        <v>19</v>
      </c>
      <c r="AG39" s="3" t="s">
        <v>16</v>
      </c>
      <c r="AH39" s="3" t="s">
        <v>20</v>
      </c>
      <c r="AI39" s="3" t="s">
        <v>16</v>
      </c>
      <c r="AJ39" s="3" t="s">
        <v>21</v>
      </c>
      <c r="AK39" s="3" t="s">
        <v>16</v>
      </c>
      <c r="AL39" s="3" t="s">
        <v>16</v>
      </c>
      <c r="AM39" s="3" t="s">
        <v>90</v>
      </c>
      <c r="AN39" s="3" t="s">
        <v>91</v>
      </c>
      <c r="AO39" s="3" t="s">
        <v>24</v>
      </c>
      <c r="AP39" s="3" t="s">
        <v>16</v>
      </c>
      <c r="AQ39" s="3"/>
      <c r="AR39" s="3" t="s">
        <v>65</v>
      </c>
      <c r="AS39" s="3" t="s">
        <v>66</v>
      </c>
      <c r="AT39" s="3" t="s">
        <v>67</v>
      </c>
      <c r="AU39" s="3" t="s">
        <v>92</v>
      </c>
      <c r="AV39" s="3" t="s">
        <v>31</v>
      </c>
      <c r="AW39" s="3" t="s">
        <v>68</v>
      </c>
      <c r="AX39" s="3" t="s">
        <v>16</v>
      </c>
      <c r="AY39" s="3" t="s">
        <v>69</v>
      </c>
      <c r="AZ39" s="3">
        <v>70</v>
      </c>
      <c r="BA39" s="3"/>
      <c r="BB39" s="3"/>
      <c r="BC39" s="3"/>
      <c r="BD39" s="3"/>
      <c r="BE39" s="3"/>
      <c r="BF39" s="3"/>
      <c r="BG39" s="3"/>
      <c r="BH39" s="3" t="s">
        <v>39</v>
      </c>
      <c r="BI39" s="3" t="s">
        <v>71</v>
      </c>
      <c r="BJ39" s="3" t="s">
        <v>40</v>
      </c>
      <c r="BK39" s="3" t="s">
        <v>42</v>
      </c>
      <c r="BL39" s="3" t="s">
        <v>43</v>
      </c>
      <c r="BM39" s="3" t="s">
        <v>25</v>
      </c>
      <c r="BN39" s="3"/>
      <c r="BO39" s="3"/>
      <c r="BP39" s="3"/>
      <c r="BQ39" s="3" t="s">
        <v>96</v>
      </c>
      <c r="BR39" s="3" t="s">
        <v>96</v>
      </c>
      <c r="BS39" s="3" t="s">
        <v>44</v>
      </c>
      <c r="BT39" s="3" t="s">
        <v>44</v>
      </c>
      <c r="BU39" s="3" t="s">
        <v>96</v>
      </c>
      <c r="BV39" s="3" t="s">
        <v>96</v>
      </c>
      <c r="BW39" s="3" t="s">
        <v>96</v>
      </c>
      <c r="BX39" s="3" t="s">
        <v>16</v>
      </c>
      <c r="BY39" s="3" t="s">
        <v>127</v>
      </c>
      <c r="BZ39" s="3" t="s">
        <v>25</v>
      </c>
      <c r="CA39" s="3"/>
      <c r="CB39" s="3" t="s">
        <v>25</v>
      </c>
      <c r="CC39" s="3"/>
      <c r="CD39" s="3"/>
      <c r="CE39" s="3"/>
      <c r="CF39" s="3"/>
      <c r="CG39" s="3" t="s">
        <v>46</v>
      </c>
      <c r="CH39" s="3" t="s">
        <v>25</v>
      </c>
      <c r="CI39" s="3"/>
      <c r="CJ39" s="3"/>
      <c r="CK39" s="3" t="s">
        <v>16</v>
      </c>
      <c r="CL39" s="3" t="s">
        <v>170</v>
      </c>
      <c r="CM39" s="3" t="s">
        <v>25</v>
      </c>
      <c r="CN39" s="3" t="s">
        <v>25</v>
      </c>
      <c r="CO39" s="3" t="s">
        <v>25</v>
      </c>
      <c r="CP39" s="3" t="s">
        <v>16</v>
      </c>
      <c r="CQ39" s="3" t="s">
        <v>73</v>
      </c>
      <c r="CR39" s="3" t="s">
        <v>98</v>
      </c>
      <c r="CS39" s="3"/>
      <c r="CT39" s="3"/>
      <c r="CU39" s="3"/>
      <c r="CV39" s="3"/>
      <c r="CW39" s="3">
        <v>1</v>
      </c>
      <c r="CX39" s="3"/>
      <c r="CY39" s="3"/>
      <c r="CZ39" s="3"/>
      <c r="DA39" s="3">
        <v>2</v>
      </c>
      <c r="DB39" s="3"/>
      <c r="DC39" s="3">
        <v>1</v>
      </c>
      <c r="DD39" s="3"/>
      <c r="DE39" s="3">
        <v>1</v>
      </c>
      <c r="DF39" s="3"/>
      <c r="DG39" s="3">
        <v>1</v>
      </c>
      <c r="DH39" s="3"/>
      <c r="DI39" s="3">
        <v>2</v>
      </c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 t="s">
        <v>25</v>
      </c>
      <c r="EB39" s="3"/>
      <c r="EC39" s="3"/>
      <c r="ED39" s="3"/>
      <c r="EE39" s="3"/>
      <c r="EF39" s="3"/>
      <c r="EG39" s="3"/>
      <c r="EH39" s="3" t="s">
        <v>74</v>
      </c>
      <c r="EI39" s="3" t="s">
        <v>50</v>
      </c>
      <c r="EJ39" s="3" t="s">
        <v>51</v>
      </c>
      <c r="EK39" s="3"/>
      <c r="EL39" s="3"/>
      <c r="EM39" s="3" t="s">
        <v>53</v>
      </c>
      <c r="EN39" s="3" t="s">
        <v>100</v>
      </c>
      <c r="EO39" s="3"/>
      <c r="EP39" s="3" t="s">
        <v>54</v>
      </c>
      <c r="EQ39" s="3"/>
      <c r="ER39" s="3"/>
      <c r="ES39" s="3"/>
      <c r="ET39" s="3"/>
      <c r="EU39" s="3" t="s">
        <v>56</v>
      </c>
      <c r="EV39" s="3" t="s">
        <v>57</v>
      </c>
      <c r="EW39" s="3"/>
      <c r="EX39" s="3" t="s">
        <v>79</v>
      </c>
    </row>
    <row r="40" spans="1:154" x14ac:dyDescent="0.25">
      <c r="A40" s="3">
        <v>38</v>
      </c>
      <c r="B40" s="3" t="s">
        <v>3</v>
      </c>
      <c r="C40" s="3" t="s">
        <v>3</v>
      </c>
      <c r="D40" s="3" t="s">
        <v>58</v>
      </c>
      <c r="E40" s="3" t="s">
        <v>240</v>
      </c>
      <c r="F40" s="3">
        <v>9052601476</v>
      </c>
      <c r="G40" s="3" t="s">
        <v>241</v>
      </c>
      <c r="H40" s="3" t="s">
        <v>8</v>
      </c>
      <c r="I40" s="3">
        <v>99</v>
      </c>
      <c r="J40" s="3" t="s">
        <v>240</v>
      </c>
      <c r="K40" s="3" t="s">
        <v>8</v>
      </c>
      <c r="L40" s="3" t="s">
        <v>9</v>
      </c>
      <c r="M40" s="3" t="s">
        <v>10</v>
      </c>
      <c r="N40" s="3" t="s">
        <v>11</v>
      </c>
      <c r="O40" s="3" t="s">
        <v>12</v>
      </c>
      <c r="P40" s="3" t="s">
        <v>242</v>
      </c>
      <c r="Q40" s="3">
        <v>13</v>
      </c>
      <c r="R40" s="3" t="s">
        <v>14</v>
      </c>
      <c r="S40" s="3" t="s">
        <v>14</v>
      </c>
      <c r="T40" s="3" t="s">
        <v>15</v>
      </c>
      <c r="U40" s="3" t="s">
        <v>16</v>
      </c>
      <c r="V40" s="3" t="s">
        <v>14</v>
      </c>
      <c r="W40" s="3" t="s">
        <v>16</v>
      </c>
      <c r="X40" s="3" t="s">
        <v>16</v>
      </c>
      <c r="Y40" s="3" t="s">
        <v>16</v>
      </c>
      <c r="Z40" s="3">
        <v>2</v>
      </c>
      <c r="AA40" s="3">
        <v>3</v>
      </c>
      <c r="AB40" s="3">
        <v>5</v>
      </c>
      <c r="AC40" s="3" t="s">
        <v>17</v>
      </c>
      <c r="AD40" s="3">
        <v>13</v>
      </c>
      <c r="AE40" s="3" t="s">
        <v>89</v>
      </c>
      <c r="AF40" s="3" t="s">
        <v>19</v>
      </c>
      <c r="AG40" s="3" t="s">
        <v>16</v>
      </c>
      <c r="AH40" s="3" t="s">
        <v>20</v>
      </c>
      <c r="AI40" s="3" t="s">
        <v>16</v>
      </c>
      <c r="AJ40" s="3" t="s">
        <v>21</v>
      </c>
      <c r="AK40" s="3" t="s">
        <v>16</v>
      </c>
      <c r="AL40" s="3" t="s">
        <v>16</v>
      </c>
      <c r="AM40" s="3" t="s">
        <v>90</v>
      </c>
      <c r="AN40" s="3" t="s">
        <v>91</v>
      </c>
      <c r="AO40" s="3" t="s">
        <v>24</v>
      </c>
      <c r="AP40" s="3" t="s">
        <v>25</v>
      </c>
      <c r="AQ40" s="3" t="s">
        <v>26</v>
      </c>
      <c r="AR40" s="3" t="s">
        <v>27</v>
      </c>
      <c r="AS40" s="3" t="s">
        <v>125</v>
      </c>
      <c r="AT40" s="3" t="s">
        <v>45</v>
      </c>
      <c r="AU40" s="3" t="s">
        <v>30</v>
      </c>
      <c r="AV40" s="3" t="s">
        <v>31</v>
      </c>
      <c r="AW40" s="3" t="s">
        <v>32</v>
      </c>
      <c r="AX40" s="3" t="s">
        <v>25</v>
      </c>
      <c r="AY40" s="3"/>
      <c r="AZ40" s="3"/>
      <c r="BA40" s="3"/>
      <c r="BB40" s="3" t="s">
        <v>158</v>
      </c>
      <c r="BC40" s="3" t="s">
        <v>34</v>
      </c>
      <c r="BD40" s="3" t="s">
        <v>126</v>
      </c>
      <c r="BE40" s="3" t="s">
        <v>94</v>
      </c>
      <c r="BF40" s="3" t="s">
        <v>37</v>
      </c>
      <c r="BG40" s="3" t="s">
        <v>95</v>
      </c>
      <c r="BH40" s="3" t="s">
        <v>39</v>
      </c>
      <c r="BI40" s="3" t="s">
        <v>71</v>
      </c>
      <c r="BJ40" s="3" t="s">
        <v>40</v>
      </c>
      <c r="BK40" s="3" t="s">
        <v>42</v>
      </c>
      <c r="BL40" s="3" t="s">
        <v>43</v>
      </c>
      <c r="BM40" s="3" t="s">
        <v>25</v>
      </c>
      <c r="BN40" s="3"/>
      <c r="BO40" s="3"/>
      <c r="BP40" s="3"/>
      <c r="BQ40" s="3" t="s">
        <v>72</v>
      </c>
      <c r="BR40" s="3" t="s">
        <v>44</v>
      </c>
      <c r="BS40" s="3" t="s">
        <v>96</v>
      </c>
      <c r="BT40" s="3" t="s">
        <v>44</v>
      </c>
      <c r="BU40" s="3" t="s">
        <v>96</v>
      </c>
      <c r="BV40" s="3" t="s">
        <v>44</v>
      </c>
      <c r="BW40" s="3" t="s">
        <v>96</v>
      </c>
      <c r="BX40" s="3" t="s">
        <v>16</v>
      </c>
      <c r="BY40" s="3" t="s">
        <v>29</v>
      </c>
      <c r="BZ40" s="3" t="s">
        <v>25</v>
      </c>
      <c r="CA40" s="3"/>
      <c r="CB40" s="3" t="s">
        <v>25</v>
      </c>
      <c r="CC40" s="3"/>
      <c r="CD40" s="3"/>
      <c r="CE40" s="3"/>
      <c r="CF40" s="3"/>
      <c r="CG40" s="3" t="s">
        <v>46</v>
      </c>
      <c r="CH40" s="3" t="s">
        <v>25</v>
      </c>
      <c r="CI40" s="3"/>
      <c r="CJ40" s="3"/>
      <c r="CK40" s="3" t="s">
        <v>16</v>
      </c>
      <c r="CL40" s="3" t="s">
        <v>170</v>
      </c>
      <c r="CM40" s="3" t="s">
        <v>25</v>
      </c>
      <c r="CN40" s="3" t="s">
        <v>25</v>
      </c>
      <c r="CO40" s="3" t="s">
        <v>25</v>
      </c>
      <c r="CP40" s="3" t="s">
        <v>16</v>
      </c>
      <c r="CQ40" s="3" t="s">
        <v>73</v>
      </c>
      <c r="CR40" s="3" t="s">
        <v>98</v>
      </c>
      <c r="CS40" s="3"/>
      <c r="CT40" s="3"/>
      <c r="CU40" s="3"/>
      <c r="CV40" s="3"/>
      <c r="CW40" s="3"/>
      <c r="CX40" s="3">
        <v>1</v>
      </c>
      <c r="CY40" s="3">
        <v>1</v>
      </c>
      <c r="CZ40" s="3"/>
      <c r="DA40" s="3">
        <v>2</v>
      </c>
      <c r="DB40" s="3"/>
      <c r="DC40" s="3"/>
      <c r="DD40" s="3"/>
      <c r="DE40" s="3">
        <v>1</v>
      </c>
      <c r="DF40" s="3"/>
      <c r="DG40" s="3">
        <v>1</v>
      </c>
      <c r="DH40" s="3"/>
      <c r="DI40" s="3">
        <v>2</v>
      </c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 t="s">
        <v>25</v>
      </c>
      <c r="EB40" s="3"/>
      <c r="EC40" s="3"/>
      <c r="ED40" s="3"/>
      <c r="EE40" s="3"/>
      <c r="EF40" s="3"/>
      <c r="EG40" s="3" t="s">
        <v>99</v>
      </c>
      <c r="EH40" s="3" t="s">
        <v>74</v>
      </c>
      <c r="EI40" s="3"/>
      <c r="EJ40" s="3" t="s">
        <v>51</v>
      </c>
      <c r="EK40" s="3"/>
      <c r="EL40" s="3"/>
      <c r="EM40" s="3"/>
      <c r="EN40" s="3"/>
      <c r="EO40" s="3" t="s">
        <v>76</v>
      </c>
      <c r="EP40" s="3" t="s">
        <v>54</v>
      </c>
      <c r="EQ40" s="3"/>
      <c r="ER40" s="3" t="s">
        <v>55</v>
      </c>
      <c r="ES40" s="3"/>
      <c r="ET40" s="3" t="s">
        <v>101</v>
      </c>
      <c r="EU40" s="3" t="s">
        <v>56</v>
      </c>
      <c r="EV40" s="3" t="s">
        <v>57</v>
      </c>
      <c r="EW40" s="3"/>
      <c r="EX40" s="3"/>
    </row>
    <row r="41" spans="1:154" x14ac:dyDescent="0.25">
      <c r="A41" s="3">
        <v>39</v>
      </c>
      <c r="B41" s="3" t="s">
        <v>3</v>
      </c>
      <c r="C41" s="3" t="s">
        <v>3</v>
      </c>
      <c r="D41" s="3" t="s">
        <v>58</v>
      </c>
      <c r="E41" s="3" t="s">
        <v>243</v>
      </c>
      <c r="F41" s="3"/>
      <c r="G41" s="3" t="s">
        <v>244</v>
      </c>
      <c r="H41" s="3" t="s">
        <v>8</v>
      </c>
      <c r="I41" s="3">
        <v>99</v>
      </c>
      <c r="J41" s="3" t="s">
        <v>245</v>
      </c>
      <c r="K41" s="3" t="s">
        <v>8</v>
      </c>
      <c r="L41" s="3" t="s">
        <v>9</v>
      </c>
      <c r="M41" s="3" t="s">
        <v>10</v>
      </c>
      <c r="N41" s="3" t="s">
        <v>11</v>
      </c>
      <c r="O41" s="3" t="s">
        <v>12</v>
      </c>
      <c r="P41" s="3" t="s">
        <v>246</v>
      </c>
      <c r="Q41" s="3">
        <v>15</v>
      </c>
      <c r="R41" s="3" t="s">
        <v>14</v>
      </c>
      <c r="S41" s="3" t="s">
        <v>14</v>
      </c>
      <c r="T41" s="3" t="s">
        <v>15</v>
      </c>
      <c r="U41" s="3" t="s">
        <v>16</v>
      </c>
      <c r="V41" s="3" t="s">
        <v>14</v>
      </c>
      <c r="W41" s="3" t="s">
        <v>16</v>
      </c>
      <c r="X41" s="3" t="s">
        <v>16</v>
      </c>
      <c r="Y41" s="3" t="s">
        <v>16</v>
      </c>
      <c r="Z41" s="3">
        <v>1</v>
      </c>
      <c r="AA41" s="3">
        <v>1</v>
      </c>
      <c r="AB41" s="3">
        <v>2</v>
      </c>
      <c r="AC41" s="3" t="s">
        <v>64</v>
      </c>
      <c r="AD41" s="3">
        <v>15</v>
      </c>
      <c r="AE41" s="3" t="s">
        <v>18</v>
      </c>
      <c r="AF41" s="3" t="s">
        <v>19</v>
      </c>
      <c r="AG41" s="3" t="s">
        <v>16</v>
      </c>
      <c r="AH41" s="3" t="s">
        <v>20</v>
      </c>
      <c r="AI41" s="3" t="s">
        <v>16</v>
      </c>
      <c r="AJ41" s="3" t="s">
        <v>21</v>
      </c>
      <c r="AK41" s="3" t="s">
        <v>16</v>
      </c>
      <c r="AL41" s="3" t="s">
        <v>16</v>
      </c>
      <c r="AM41" s="3" t="s">
        <v>90</v>
      </c>
      <c r="AN41" s="3" t="s">
        <v>91</v>
      </c>
      <c r="AO41" s="3" t="s">
        <v>24</v>
      </c>
      <c r="AP41" s="3" t="s">
        <v>16</v>
      </c>
      <c r="AQ41" s="3"/>
      <c r="AR41" s="3" t="s">
        <v>65</v>
      </c>
      <c r="AS41" s="3" t="s">
        <v>66</v>
      </c>
      <c r="AT41" s="3" t="s">
        <v>67</v>
      </c>
      <c r="AU41" s="3" t="s">
        <v>92</v>
      </c>
      <c r="AV41" s="3" t="s">
        <v>31</v>
      </c>
      <c r="AW41" s="3" t="s">
        <v>32</v>
      </c>
      <c r="AX41" s="3" t="s">
        <v>16</v>
      </c>
      <c r="AY41" s="3" t="s">
        <v>69</v>
      </c>
      <c r="AZ41" s="3">
        <v>80</v>
      </c>
      <c r="BA41" s="3"/>
      <c r="BB41" s="3"/>
      <c r="BC41" s="3"/>
      <c r="BD41" s="3"/>
      <c r="BE41" s="3"/>
      <c r="BF41" s="3"/>
      <c r="BG41" s="3"/>
      <c r="BH41" s="3" t="s">
        <v>39</v>
      </c>
      <c r="BI41" s="3" t="s">
        <v>71</v>
      </c>
      <c r="BJ41" s="3" t="s">
        <v>40</v>
      </c>
      <c r="BK41" s="3" t="s">
        <v>42</v>
      </c>
      <c r="BL41" s="3" t="s">
        <v>43</v>
      </c>
      <c r="BM41" s="3" t="s">
        <v>25</v>
      </c>
      <c r="BN41" s="3"/>
      <c r="BO41" s="3"/>
      <c r="BP41" s="3"/>
      <c r="BQ41" s="3" t="s">
        <v>44</v>
      </c>
      <c r="BR41" s="3" t="s">
        <v>96</v>
      </c>
      <c r="BS41" s="3" t="s">
        <v>44</v>
      </c>
      <c r="BT41" s="3" t="s">
        <v>44</v>
      </c>
      <c r="BU41" s="3" t="s">
        <v>96</v>
      </c>
      <c r="BV41" s="3" t="s">
        <v>72</v>
      </c>
      <c r="BW41" s="3" t="s">
        <v>96</v>
      </c>
      <c r="BX41" s="3" t="s">
        <v>16</v>
      </c>
      <c r="BY41" s="3" t="s">
        <v>29</v>
      </c>
      <c r="BZ41" s="3" t="s">
        <v>25</v>
      </c>
      <c r="CA41" s="3"/>
      <c r="CB41" s="3" t="s">
        <v>25</v>
      </c>
      <c r="CC41" s="3"/>
      <c r="CD41" s="3"/>
      <c r="CE41" s="3"/>
      <c r="CF41" s="3"/>
      <c r="CG41" s="3" t="s">
        <v>97</v>
      </c>
      <c r="CH41" s="3" t="s">
        <v>16</v>
      </c>
      <c r="CI41" s="3" t="s">
        <v>176</v>
      </c>
      <c r="CJ41" s="3">
        <v>3000</v>
      </c>
      <c r="CK41" s="3" t="s">
        <v>16</v>
      </c>
      <c r="CL41" s="3" t="s">
        <v>47</v>
      </c>
      <c r="CM41" s="3" t="s">
        <v>25</v>
      </c>
      <c r="CN41" s="3" t="s">
        <v>25</v>
      </c>
      <c r="CO41" s="3" t="s">
        <v>25</v>
      </c>
      <c r="CP41" s="3" t="s">
        <v>16</v>
      </c>
      <c r="CQ41" s="3" t="s">
        <v>73</v>
      </c>
      <c r="CR41" s="3" t="s">
        <v>98</v>
      </c>
      <c r="CS41" s="3"/>
      <c r="CT41" s="3"/>
      <c r="CU41" s="3"/>
      <c r="CV41" s="3"/>
      <c r="CW41" s="3"/>
      <c r="CX41" s="3"/>
      <c r="CY41" s="3">
        <v>1</v>
      </c>
      <c r="CZ41" s="3"/>
      <c r="DA41" s="3">
        <v>2</v>
      </c>
      <c r="DB41" s="3"/>
      <c r="DC41" s="3">
        <v>1</v>
      </c>
      <c r="DD41" s="3"/>
      <c r="DE41" s="3">
        <v>1</v>
      </c>
      <c r="DF41" s="3"/>
      <c r="DG41" s="3">
        <v>1</v>
      </c>
      <c r="DH41" s="3"/>
      <c r="DI41" s="3">
        <v>2</v>
      </c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 t="s">
        <v>25</v>
      </c>
      <c r="EB41" s="3"/>
      <c r="EC41" s="3"/>
      <c r="ED41" s="3"/>
      <c r="EE41" s="3"/>
      <c r="EF41" s="3"/>
      <c r="EG41" s="3"/>
      <c r="EH41" s="3"/>
      <c r="EI41" s="3" t="s">
        <v>50</v>
      </c>
      <c r="EJ41" s="3"/>
      <c r="EK41" s="3" t="s">
        <v>52</v>
      </c>
      <c r="EL41" s="3"/>
      <c r="EM41" s="3"/>
      <c r="EN41" s="3"/>
      <c r="EO41" s="3" t="s">
        <v>76</v>
      </c>
      <c r="EP41" s="3"/>
      <c r="EQ41" s="3" t="s">
        <v>77</v>
      </c>
      <c r="ER41" s="3" t="s">
        <v>55</v>
      </c>
      <c r="ES41" s="3"/>
      <c r="ET41" s="3"/>
      <c r="EU41" s="3"/>
      <c r="EV41" s="3" t="s">
        <v>57</v>
      </c>
      <c r="EW41" s="3" t="s">
        <v>78</v>
      </c>
      <c r="EX41" s="3" t="s">
        <v>79</v>
      </c>
    </row>
    <row r="42" spans="1:154" x14ac:dyDescent="0.25">
      <c r="A42" s="3">
        <v>40</v>
      </c>
      <c r="B42" s="3" t="s">
        <v>3</v>
      </c>
      <c r="C42" s="3" t="s">
        <v>3</v>
      </c>
      <c r="D42" s="3" t="s">
        <v>58</v>
      </c>
      <c r="E42" s="3" t="s">
        <v>247</v>
      </c>
      <c r="F42" s="3">
        <v>7396754014</v>
      </c>
      <c r="G42" s="3" t="s">
        <v>248</v>
      </c>
      <c r="H42" s="3" t="s">
        <v>8</v>
      </c>
      <c r="I42" s="3">
        <v>99</v>
      </c>
      <c r="J42" s="3" t="s">
        <v>247</v>
      </c>
      <c r="K42" s="3" t="s">
        <v>8</v>
      </c>
      <c r="L42" s="3" t="s">
        <v>9</v>
      </c>
      <c r="M42" s="3" t="s">
        <v>10</v>
      </c>
      <c r="N42" s="3" t="s">
        <v>11</v>
      </c>
      <c r="O42" s="3" t="s">
        <v>12</v>
      </c>
      <c r="P42" s="3" t="s">
        <v>242</v>
      </c>
      <c r="Q42" s="3">
        <v>20</v>
      </c>
      <c r="R42" s="3" t="s">
        <v>14</v>
      </c>
      <c r="S42" s="3" t="s">
        <v>14</v>
      </c>
      <c r="T42" s="3" t="s">
        <v>15</v>
      </c>
      <c r="U42" s="3" t="s">
        <v>16</v>
      </c>
      <c r="V42" s="3" t="s">
        <v>14</v>
      </c>
      <c r="W42" s="3" t="s">
        <v>16</v>
      </c>
      <c r="X42" s="3" t="s">
        <v>16</v>
      </c>
      <c r="Y42" s="3" t="s">
        <v>16</v>
      </c>
      <c r="Z42" s="3">
        <v>2</v>
      </c>
      <c r="AA42" s="3">
        <v>2</v>
      </c>
      <c r="AB42" s="3">
        <v>4</v>
      </c>
      <c r="AC42" s="3" t="s">
        <v>64</v>
      </c>
      <c r="AD42" s="3">
        <v>20</v>
      </c>
      <c r="AE42" s="3" t="s">
        <v>18</v>
      </c>
      <c r="AF42" s="3" t="s">
        <v>19</v>
      </c>
      <c r="AG42" s="3" t="s">
        <v>16</v>
      </c>
      <c r="AH42" s="3" t="s">
        <v>20</v>
      </c>
      <c r="AI42" s="3" t="s">
        <v>16</v>
      </c>
      <c r="AJ42" s="3" t="s">
        <v>21</v>
      </c>
      <c r="AK42" s="3" t="s">
        <v>16</v>
      </c>
      <c r="AL42" s="3" t="s">
        <v>16</v>
      </c>
      <c r="AM42" s="3" t="s">
        <v>90</v>
      </c>
      <c r="AN42" s="3" t="s">
        <v>91</v>
      </c>
      <c r="AO42" s="3" t="s">
        <v>24</v>
      </c>
      <c r="AP42" s="3" t="s">
        <v>25</v>
      </c>
      <c r="AQ42" s="3" t="s">
        <v>26</v>
      </c>
      <c r="AR42" s="3" t="s">
        <v>196</v>
      </c>
      <c r="AS42" s="3"/>
      <c r="AT42" s="3"/>
      <c r="AU42" s="3" t="s">
        <v>30</v>
      </c>
      <c r="AV42" s="3"/>
      <c r="AW42" s="3"/>
      <c r="AX42" s="3" t="s">
        <v>25</v>
      </c>
      <c r="AY42" s="3"/>
      <c r="AZ42" s="3"/>
      <c r="BA42" s="3"/>
      <c r="BB42" s="3"/>
      <c r="BC42" s="3"/>
      <c r="BD42" s="3"/>
      <c r="BE42" s="3"/>
      <c r="BF42" s="3"/>
      <c r="BG42" s="3"/>
      <c r="BH42" s="3" t="s">
        <v>39</v>
      </c>
      <c r="BI42" s="3" t="s">
        <v>71</v>
      </c>
      <c r="BJ42" s="3" t="s">
        <v>40</v>
      </c>
      <c r="BK42" s="3" t="s">
        <v>42</v>
      </c>
      <c r="BL42" s="3" t="s">
        <v>43</v>
      </c>
      <c r="BM42" s="3" t="s">
        <v>25</v>
      </c>
      <c r="BN42" s="3"/>
      <c r="BO42" s="3"/>
      <c r="BP42" s="3"/>
      <c r="BQ42" s="3" t="s">
        <v>96</v>
      </c>
      <c r="BR42" s="3" t="s">
        <v>96</v>
      </c>
      <c r="BS42" s="3" t="s">
        <v>96</v>
      </c>
      <c r="BT42" s="3" t="s">
        <v>96</v>
      </c>
      <c r="BU42" s="3" t="s">
        <v>96</v>
      </c>
      <c r="BV42" s="3" t="s">
        <v>96</v>
      </c>
      <c r="BW42" s="3" t="s">
        <v>96</v>
      </c>
      <c r="BX42" s="3" t="s">
        <v>25</v>
      </c>
      <c r="BY42" s="3"/>
      <c r="BZ42" s="3"/>
      <c r="CA42" s="3"/>
      <c r="CB42" s="3" t="s">
        <v>25</v>
      </c>
      <c r="CC42" s="3"/>
      <c r="CD42" s="3"/>
      <c r="CE42" s="3"/>
      <c r="CF42" s="3"/>
      <c r="CG42" s="3" t="s">
        <v>46</v>
      </c>
      <c r="CH42" s="3" t="s">
        <v>25</v>
      </c>
      <c r="CI42" s="3"/>
      <c r="CJ42" s="3"/>
      <c r="CK42" s="3" t="s">
        <v>16</v>
      </c>
      <c r="CL42" s="3" t="s">
        <v>47</v>
      </c>
      <c r="CM42" s="3" t="s">
        <v>25</v>
      </c>
      <c r="CN42" s="3" t="s">
        <v>25</v>
      </c>
      <c r="CO42" s="3" t="s">
        <v>25</v>
      </c>
      <c r="CP42" s="3" t="s">
        <v>16</v>
      </c>
      <c r="CQ42" s="3" t="s">
        <v>73</v>
      </c>
      <c r="CR42" s="3" t="s">
        <v>98</v>
      </c>
      <c r="CS42" s="3"/>
      <c r="CT42" s="3"/>
      <c r="CU42" s="3"/>
      <c r="CV42" s="3"/>
      <c r="CW42" s="3">
        <v>1</v>
      </c>
      <c r="CX42" s="3"/>
      <c r="CY42" s="3">
        <v>1</v>
      </c>
      <c r="CZ42" s="3"/>
      <c r="DA42" s="3">
        <v>1</v>
      </c>
      <c r="DB42" s="3"/>
      <c r="DC42" s="3"/>
      <c r="DD42" s="3"/>
      <c r="DE42" s="3"/>
      <c r="DF42" s="3"/>
      <c r="DG42" s="3">
        <v>1</v>
      </c>
      <c r="DH42" s="3"/>
      <c r="DI42" s="3">
        <v>2</v>
      </c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 t="s">
        <v>25</v>
      </c>
      <c r="EB42" s="3"/>
      <c r="EC42" s="3"/>
      <c r="ED42" s="3"/>
      <c r="EE42" s="3"/>
      <c r="EF42" s="3"/>
      <c r="EG42" s="3"/>
      <c r="EH42" s="3" t="s">
        <v>74</v>
      </c>
      <c r="EI42" s="3"/>
      <c r="EJ42" s="3" t="s">
        <v>51</v>
      </c>
      <c r="EK42" s="3"/>
      <c r="EL42" s="3"/>
      <c r="EM42" s="3" t="s">
        <v>53</v>
      </c>
      <c r="EN42" s="3" t="s">
        <v>100</v>
      </c>
      <c r="EO42" s="3"/>
      <c r="EP42" s="3"/>
      <c r="EQ42" s="3" t="s">
        <v>77</v>
      </c>
      <c r="ER42" s="3"/>
      <c r="ES42" s="3"/>
      <c r="ET42" s="3"/>
      <c r="EU42" s="3" t="s">
        <v>56</v>
      </c>
      <c r="EV42" s="3" t="s">
        <v>57</v>
      </c>
      <c r="EW42" s="3"/>
      <c r="EX42" s="3" t="s">
        <v>79</v>
      </c>
    </row>
    <row r="43" spans="1:154" x14ac:dyDescent="0.25">
      <c r="A43" s="3">
        <v>41</v>
      </c>
      <c r="B43" s="3" t="s">
        <v>3</v>
      </c>
      <c r="C43" s="3" t="s">
        <v>3</v>
      </c>
      <c r="D43" s="3" t="s">
        <v>58</v>
      </c>
      <c r="E43" s="3" t="s">
        <v>249</v>
      </c>
      <c r="F43" s="3">
        <v>9866843323</v>
      </c>
      <c r="G43" s="3" t="s">
        <v>250</v>
      </c>
      <c r="H43" s="3" t="s">
        <v>8</v>
      </c>
      <c r="I43" s="3">
        <v>99</v>
      </c>
      <c r="J43" s="3" t="s">
        <v>249</v>
      </c>
      <c r="K43" s="3" t="s">
        <v>8</v>
      </c>
      <c r="L43" s="3" t="s">
        <v>9</v>
      </c>
      <c r="M43" s="3" t="s">
        <v>10</v>
      </c>
      <c r="N43" s="3" t="s">
        <v>11</v>
      </c>
      <c r="O43" s="3" t="s">
        <v>83</v>
      </c>
      <c r="P43" s="3" t="s">
        <v>195</v>
      </c>
      <c r="Q43" s="3">
        <v>6</v>
      </c>
      <c r="R43" s="3" t="s">
        <v>83</v>
      </c>
      <c r="S43" s="3" t="s">
        <v>85</v>
      </c>
      <c r="T43" s="3" t="s">
        <v>15</v>
      </c>
      <c r="U43" s="3" t="s">
        <v>16</v>
      </c>
      <c r="V43" s="3" t="s">
        <v>14</v>
      </c>
      <c r="W43" s="3" t="s">
        <v>16</v>
      </c>
      <c r="X43" s="3" t="s">
        <v>16</v>
      </c>
      <c r="Y43" s="3" t="s">
        <v>16</v>
      </c>
      <c r="Z43" s="3">
        <v>1</v>
      </c>
      <c r="AA43" s="3">
        <v>1</v>
      </c>
      <c r="AB43" s="3">
        <v>2</v>
      </c>
      <c r="AC43" s="3" t="s">
        <v>17</v>
      </c>
      <c r="AD43" s="3">
        <v>6</v>
      </c>
      <c r="AE43" s="3" t="s">
        <v>18</v>
      </c>
      <c r="AF43" s="3" t="s">
        <v>19</v>
      </c>
      <c r="AG43" s="3" t="s">
        <v>16</v>
      </c>
      <c r="AH43" s="3" t="s">
        <v>20</v>
      </c>
      <c r="AI43" s="3" t="s">
        <v>16</v>
      </c>
      <c r="AJ43" s="3" t="s">
        <v>21</v>
      </c>
      <c r="AK43" s="3" t="s">
        <v>16</v>
      </c>
      <c r="AL43" s="3" t="s">
        <v>16</v>
      </c>
      <c r="AM43" s="3" t="s">
        <v>137</v>
      </c>
      <c r="AN43" s="3" t="s">
        <v>91</v>
      </c>
      <c r="AO43" s="3" t="s">
        <v>24</v>
      </c>
      <c r="AP43" s="3" t="s">
        <v>25</v>
      </c>
      <c r="AQ43" s="3" t="s">
        <v>26</v>
      </c>
      <c r="AR43" s="3" t="s">
        <v>65</v>
      </c>
      <c r="AS43" s="3" t="s">
        <v>125</v>
      </c>
      <c r="AT43" s="3" t="s">
        <v>45</v>
      </c>
      <c r="AU43" s="3" t="s">
        <v>251</v>
      </c>
      <c r="AV43" s="3" t="s">
        <v>31</v>
      </c>
      <c r="AW43" s="3" t="s">
        <v>32</v>
      </c>
      <c r="AX43" s="3" t="s">
        <v>25</v>
      </c>
      <c r="AY43" s="3"/>
      <c r="AZ43" s="3"/>
      <c r="BA43" s="3"/>
      <c r="BB43" s="3" t="s">
        <v>158</v>
      </c>
      <c r="BC43" s="3" t="s">
        <v>34</v>
      </c>
      <c r="BD43" s="3" t="s">
        <v>93</v>
      </c>
      <c r="BE43" s="3" t="s">
        <v>94</v>
      </c>
      <c r="BF43" s="3" t="s">
        <v>37</v>
      </c>
      <c r="BG43" s="3" t="s">
        <v>95</v>
      </c>
      <c r="BH43" s="3"/>
      <c r="BI43" s="3"/>
      <c r="BJ43" s="3"/>
      <c r="BK43" s="3" t="s">
        <v>42</v>
      </c>
      <c r="BL43" s="3" t="s">
        <v>43</v>
      </c>
      <c r="BM43" s="3" t="s">
        <v>25</v>
      </c>
      <c r="BN43" s="3"/>
      <c r="BO43" s="3"/>
      <c r="BP43" s="3"/>
      <c r="BQ43" s="3" t="s">
        <v>44</v>
      </c>
      <c r="BR43" s="3" t="s">
        <v>44</v>
      </c>
      <c r="BS43" s="3" t="s">
        <v>96</v>
      </c>
      <c r="BT43" s="3" t="s">
        <v>44</v>
      </c>
      <c r="BU43" s="3" t="s">
        <v>96</v>
      </c>
      <c r="BV43" s="3" t="s">
        <v>96</v>
      </c>
      <c r="BW43" s="3" t="s">
        <v>96</v>
      </c>
      <c r="BX43" s="3" t="s">
        <v>16</v>
      </c>
      <c r="BY43" s="3" t="s">
        <v>29</v>
      </c>
      <c r="BZ43" s="3" t="s">
        <v>25</v>
      </c>
      <c r="CA43" s="3"/>
      <c r="CB43" s="3" t="s">
        <v>25</v>
      </c>
      <c r="CC43" s="3"/>
      <c r="CD43" s="3"/>
      <c r="CE43" s="3"/>
      <c r="CF43" s="3"/>
      <c r="CG43" s="3" t="s">
        <v>46</v>
      </c>
      <c r="CH43" s="3" t="s">
        <v>16</v>
      </c>
      <c r="CI43" s="3" t="s">
        <v>176</v>
      </c>
      <c r="CJ43" s="3">
        <v>3000</v>
      </c>
      <c r="CK43" s="3" t="s">
        <v>16</v>
      </c>
      <c r="CL43" s="3" t="s">
        <v>170</v>
      </c>
      <c r="CM43" s="3" t="s">
        <v>25</v>
      </c>
      <c r="CN43" s="3" t="s">
        <v>25</v>
      </c>
      <c r="CO43" s="3" t="s">
        <v>25</v>
      </c>
      <c r="CP43" s="3" t="s">
        <v>25</v>
      </c>
      <c r="CQ43" s="3" t="s">
        <v>73</v>
      </c>
      <c r="CR43" s="3" t="s">
        <v>98</v>
      </c>
      <c r="CS43" s="3"/>
      <c r="CT43" s="3"/>
      <c r="CU43" s="3"/>
      <c r="CV43" s="3"/>
      <c r="CW43" s="3"/>
      <c r="CX43" s="3"/>
      <c r="CY43" s="3">
        <v>1</v>
      </c>
      <c r="CZ43" s="3"/>
      <c r="DA43" s="3">
        <v>2</v>
      </c>
      <c r="DB43" s="3"/>
      <c r="DC43" s="3"/>
      <c r="DD43" s="3"/>
      <c r="DE43" s="3"/>
      <c r="DF43" s="3"/>
      <c r="DG43" s="3">
        <v>1</v>
      </c>
      <c r="DH43" s="3"/>
      <c r="DI43" s="3">
        <v>2</v>
      </c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 t="s">
        <v>25</v>
      </c>
      <c r="EB43" s="3"/>
      <c r="EC43" s="3"/>
      <c r="ED43" s="3"/>
      <c r="EE43" s="3"/>
      <c r="EF43" s="3" t="s">
        <v>128</v>
      </c>
      <c r="EG43" s="3"/>
      <c r="EH43" s="3" t="s">
        <v>74</v>
      </c>
      <c r="EI43" s="3"/>
      <c r="EJ43" s="3"/>
      <c r="EK43" s="3"/>
      <c r="EL43" s="3"/>
      <c r="EM43" s="3" t="s">
        <v>53</v>
      </c>
      <c r="EN43" s="3" t="s">
        <v>100</v>
      </c>
      <c r="EO43" s="3"/>
      <c r="EP43" s="3"/>
      <c r="EQ43" s="3"/>
      <c r="ER43" s="3" t="s">
        <v>55</v>
      </c>
      <c r="ES43" s="3"/>
      <c r="ET43" s="3" t="s">
        <v>101</v>
      </c>
      <c r="EU43" s="3" t="s">
        <v>56</v>
      </c>
      <c r="EV43" s="3"/>
      <c r="EW43" s="3"/>
      <c r="EX43" s="3" t="s">
        <v>79</v>
      </c>
    </row>
    <row r="44" spans="1:154" x14ac:dyDescent="0.25">
      <c r="A44" s="3">
        <v>42</v>
      </c>
      <c r="B44" s="3" t="s">
        <v>3</v>
      </c>
      <c r="C44" s="3" t="s">
        <v>3</v>
      </c>
      <c r="D44" s="3" t="s">
        <v>58</v>
      </c>
      <c r="E44" s="3" t="s">
        <v>252</v>
      </c>
      <c r="F44" s="3">
        <v>9866843323</v>
      </c>
      <c r="G44" s="3" t="s">
        <v>253</v>
      </c>
      <c r="H44" s="3" t="s">
        <v>8</v>
      </c>
      <c r="I44" s="3">
        <v>99</v>
      </c>
      <c r="J44" s="3" t="s">
        <v>252</v>
      </c>
      <c r="K44" s="3" t="s">
        <v>8</v>
      </c>
      <c r="L44" s="3" t="s">
        <v>9</v>
      </c>
      <c r="M44" s="3" t="s">
        <v>10</v>
      </c>
      <c r="N44" s="3" t="s">
        <v>11</v>
      </c>
      <c r="O44" s="3" t="s">
        <v>83</v>
      </c>
      <c r="P44" s="3" t="s">
        <v>195</v>
      </c>
      <c r="Q44" s="3">
        <v>8</v>
      </c>
      <c r="R44" s="3" t="s">
        <v>83</v>
      </c>
      <c r="S44" s="3" t="s">
        <v>85</v>
      </c>
      <c r="T44" s="3" t="s">
        <v>15</v>
      </c>
      <c r="U44" s="3" t="s">
        <v>16</v>
      </c>
      <c r="V44" s="3" t="s">
        <v>14</v>
      </c>
      <c r="W44" s="3" t="s">
        <v>16</v>
      </c>
      <c r="X44" s="3" t="s">
        <v>16</v>
      </c>
      <c r="Y44" s="3" t="s">
        <v>16</v>
      </c>
      <c r="Z44" s="3">
        <v>2</v>
      </c>
      <c r="AA44" s="3">
        <v>2</v>
      </c>
      <c r="AB44" s="3">
        <v>4</v>
      </c>
      <c r="AC44" s="3" t="s">
        <v>17</v>
      </c>
      <c r="AD44" s="3">
        <v>8</v>
      </c>
      <c r="AE44" s="3" t="s">
        <v>18</v>
      </c>
      <c r="AF44" s="3" t="s">
        <v>19</v>
      </c>
      <c r="AG44" s="3" t="s">
        <v>16</v>
      </c>
      <c r="AH44" s="3" t="s">
        <v>20</v>
      </c>
      <c r="AI44" s="3" t="s">
        <v>16</v>
      </c>
      <c r="AJ44" s="3" t="s">
        <v>21</v>
      </c>
      <c r="AK44" s="3" t="s">
        <v>16</v>
      </c>
      <c r="AL44" s="3" t="s">
        <v>16</v>
      </c>
      <c r="AM44" s="3" t="s">
        <v>90</v>
      </c>
      <c r="AN44" s="3" t="s">
        <v>91</v>
      </c>
      <c r="AO44" s="3" t="s">
        <v>24</v>
      </c>
      <c r="AP44" s="3" t="s">
        <v>25</v>
      </c>
      <c r="AQ44" s="3" t="s">
        <v>26</v>
      </c>
      <c r="AR44" s="3" t="s">
        <v>27</v>
      </c>
      <c r="AS44" s="3" t="s">
        <v>125</v>
      </c>
      <c r="AT44" s="3" t="s">
        <v>45</v>
      </c>
      <c r="AU44" s="3" t="s">
        <v>251</v>
      </c>
      <c r="AV44" s="3" t="s">
        <v>31</v>
      </c>
      <c r="AW44" s="3" t="s">
        <v>32</v>
      </c>
      <c r="AX44" s="3" t="s">
        <v>25</v>
      </c>
      <c r="AY44" s="3"/>
      <c r="AZ44" s="3"/>
      <c r="BA44" s="3"/>
      <c r="BB44" s="3" t="s">
        <v>158</v>
      </c>
      <c r="BC44" s="3" t="s">
        <v>34</v>
      </c>
      <c r="BD44" s="3" t="s">
        <v>126</v>
      </c>
      <c r="BE44" s="3" t="s">
        <v>94</v>
      </c>
      <c r="BF44" s="3" t="s">
        <v>37</v>
      </c>
      <c r="BG44" s="3" t="s">
        <v>95</v>
      </c>
      <c r="BH44" s="3"/>
      <c r="BI44" s="3"/>
      <c r="BJ44" s="3"/>
      <c r="BK44" s="3" t="s">
        <v>42</v>
      </c>
      <c r="BL44" s="3" t="s">
        <v>43</v>
      </c>
      <c r="BM44" s="3" t="s">
        <v>25</v>
      </c>
      <c r="BN44" s="3"/>
      <c r="BO44" s="3"/>
      <c r="BP44" s="3"/>
      <c r="BQ44" s="3" t="s">
        <v>44</v>
      </c>
      <c r="BR44" s="3" t="s">
        <v>44</v>
      </c>
      <c r="BS44" s="3" t="s">
        <v>96</v>
      </c>
      <c r="BT44" s="3" t="s">
        <v>44</v>
      </c>
      <c r="BU44" s="3" t="s">
        <v>96</v>
      </c>
      <c r="BV44" s="3" t="s">
        <v>72</v>
      </c>
      <c r="BW44" s="3" t="s">
        <v>44</v>
      </c>
      <c r="BX44" s="3" t="s">
        <v>16</v>
      </c>
      <c r="BY44" s="3" t="s">
        <v>127</v>
      </c>
      <c r="BZ44" s="3" t="s">
        <v>25</v>
      </c>
      <c r="CA44" s="3"/>
      <c r="CB44" s="3" t="s">
        <v>25</v>
      </c>
      <c r="CC44" s="3"/>
      <c r="CD44" s="3"/>
      <c r="CE44" s="3"/>
      <c r="CF44" s="3"/>
      <c r="CG44" s="3" t="s">
        <v>46</v>
      </c>
      <c r="CH44" s="3" t="s">
        <v>16</v>
      </c>
      <c r="CI44" s="3" t="s">
        <v>176</v>
      </c>
      <c r="CJ44" s="3">
        <v>2000</v>
      </c>
      <c r="CK44" s="3" t="s">
        <v>16</v>
      </c>
      <c r="CL44" s="3" t="s">
        <v>170</v>
      </c>
      <c r="CM44" s="3" t="s">
        <v>25</v>
      </c>
      <c r="CN44" s="3" t="s">
        <v>25</v>
      </c>
      <c r="CO44" s="3" t="s">
        <v>25</v>
      </c>
      <c r="CP44" s="3" t="s">
        <v>25</v>
      </c>
      <c r="CQ44" s="3" t="s">
        <v>73</v>
      </c>
      <c r="CR44" s="3" t="s">
        <v>98</v>
      </c>
      <c r="CS44" s="3"/>
      <c r="CT44" s="3"/>
      <c r="CU44" s="3"/>
      <c r="CV44" s="3"/>
      <c r="CW44" s="3"/>
      <c r="CX44" s="3">
        <v>1</v>
      </c>
      <c r="CY44" s="3">
        <v>1</v>
      </c>
      <c r="CZ44" s="3"/>
      <c r="DA44" s="3">
        <v>2</v>
      </c>
      <c r="DB44" s="3"/>
      <c r="DC44" s="3"/>
      <c r="DD44" s="3"/>
      <c r="DE44" s="3"/>
      <c r="DF44" s="3"/>
      <c r="DG44" s="3">
        <v>1</v>
      </c>
      <c r="DH44" s="3"/>
      <c r="DI44" s="3">
        <v>2</v>
      </c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 t="s">
        <v>25</v>
      </c>
      <c r="EB44" s="3"/>
      <c r="EC44" s="3"/>
      <c r="ED44" s="3"/>
      <c r="EE44" s="3"/>
      <c r="EF44" s="3"/>
      <c r="EG44" s="3"/>
      <c r="EH44" s="3" t="s">
        <v>74</v>
      </c>
      <c r="EI44" s="3" t="s">
        <v>50</v>
      </c>
      <c r="EJ44" s="3"/>
      <c r="EK44" s="3"/>
      <c r="EL44" s="3"/>
      <c r="EM44" s="3" t="s">
        <v>53</v>
      </c>
      <c r="EN44" s="3" t="s">
        <v>100</v>
      </c>
      <c r="EO44" s="3"/>
      <c r="EP44" s="3" t="s">
        <v>54</v>
      </c>
      <c r="EQ44" s="3"/>
      <c r="ER44" s="3"/>
      <c r="ES44" s="3"/>
      <c r="ET44" s="3"/>
      <c r="EU44" s="3"/>
      <c r="EV44" s="3" t="s">
        <v>57</v>
      </c>
      <c r="EW44" s="3" t="s">
        <v>78</v>
      </c>
      <c r="EX44" s="3" t="s">
        <v>79</v>
      </c>
    </row>
    <row r="45" spans="1:154" x14ac:dyDescent="0.25">
      <c r="A45" s="3">
        <v>43</v>
      </c>
      <c r="B45" s="3" t="s">
        <v>3</v>
      </c>
      <c r="C45" s="3" t="s">
        <v>207</v>
      </c>
      <c r="D45" s="3" t="s">
        <v>58</v>
      </c>
      <c r="E45" s="3" t="s">
        <v>254</v>
      </c>
      <c r="F45" s="3">
        <v>9966843223</v>
      </c>
      <c r="G45" s="3" t="s">
        <v>255</v>
      </c>
      <c r="H45" s="3" t="s">
        <v>8</v>
      </c>
      <c r="I45" s="3">
        <v>99</v>
      </c>
      <c r="J45" s="3" t="s">
        <v>256</v>
      </c>
      <c r="K45" s="3" t="s">
        <v>8</v>
      </c>
      <c r="L45" s="3" t="s">
        <v>9</v>
      </c>
      <c r="M45" s="3" t="s">
        <v>10</v>
      </c>
      <c r="N45" s="3" t="s">
        <v>11</v>
      </c>
      <c r="O45" s="3" t="s">
        <v>83</v>
      </c>
      <c r="P45" s="3" t="s">
        <v>195</v>
      </c>
      <c r="Q45" s="3">
        <v>8</v>
      </c>
      <c r="R45" s="3" t="s">
        <v>83</v>
      </c>
      <c r="S45" s="3" t="s">
        <v>85</v>
      </c>
      <c r="T45" s="3" t="s">
        <v>15</v>
      </c>
      <c r="U45" s="3" t="s">
        <v>16</v>
      </c>
      <c r="V45" s="3" t="s">
        <v>14</v>
      </c>
      <c r="W45" s="3" t="s">
        <v>16</v>
      </c>
      <c r="X45" s="3" t="s">
        <v>16</v>
      </c>
      <c r="Y45" s="3" t="s">
        <v>16</v>
      </c>
      <c r="Z45" s="3">
        <v>3</v>
      </c>
      <c r="AA45" s="3">
        <v>2</v>
      </c>
      <c r="AB45" s="3">
        <v>5</v>
      </c>
      <c r="AC45" s="3" t="s">
        <v>17</v>
      </c>
      <c r="AD45" s="3">
        <v>8</v>
      </c>
      <c r="AE45" s="3" t="s">
        <v>18</v>
      </c>
      <c r="AF45" s="3" t="s">
        <v>19</v>
      </c>
      <c r="AG45" s="3" t="s">
        <v>16</v>
      </c>
      <c r="AH45" s="3" t="s">
        <v>257</v>
      </c>
      <c r="AI45" s="3" t="s">
        <v>16</v>
      </c>
      <c r="AJ45" s="3" t="s">
        <v>21</v>
      </c>
      <c r="AK45" s="3" t="s">
        <v>16</v>
      </c>
      <c r="AL45" s="3" t="s">
        <v>16</v>
      </c>
      <c r="AM45" s="3" t="s">
        <v>137</v>
      </c>
      <c r="AN45" s="3" t="s">
        <v>91</v>
      </c>
      <c r="AO45" s="3" t="s">
        <v>24</v>
      </c>
      <c r="AP45" s="3" t="s">
        <v>25</v>
      </c>
      <c r="AQ45" s="3" t="s">
        <v>26</v>
      </c>
      <c r="AR45" s="3" t="s">
        <v>27</v>
      </c>
      <c r="AS45" s="3" t="s">
        <v>66</v>
      </c>
      <c r="AT45" s="3" t="s">
        <v>45</v>
      </c>
      <c r="AU45" s="3" t="s">
        <v>251</v>
      </c>
      <c r="AV45" s="3" t="s">
        <v>31</v>
      </c>
      <c r="AW45" s="3" t="s">
        <v>32</v>
      </c>
      <c r="AX45" s="3" t="s">
        <v>25</v>
      </c>
      <c r="AY45" s="3"/>
      <c r="AZ45" s="3"/>
      <c r="BA45" s="3"/>
      <c r="BB45" s="3" t="s">
        <v>158</v>
      </c>
      <c r="BC45" s="3" t="s">
        <v>34</v>
      </c>
      <c r="BD45" s="3" t="s">
        <v>126</v>
      </c>
      <c r="BE45" s="3" t="s">
        <v>94</v>
      </c>
      <c r="BF45" s="3" t="s">
        <v>37</v>
      </c>
      <c r="BG45" s="3" t="s">
        <v>95</v>
      </c>
      <c r="BH45" s="3"/>
      <c r="BI45" s="3"/>
      <c r="BJ45" s="3"/>
      <c r="BK45" s="3" t="s">
        <v>42</v>
      </c>
      <c r="BL45" s="3" t="s">
        <v>43</v>
      </c>
      <c r="BM45" s="3" t="s">
        <v>25</v>
      </c>
      <c r="BN45" s="3"/>
      <c r="BO45" s="3"/>
      <c r="BP45" s="3"/>
      <c r="BQ45" s="3" t="s">
        <v>96</v>
      </c>
      <c r="BR45" s="3" t="s">
        <v>44</v>
      </c>
      <c r="BS45" s="3" t="s">
        <v>44</v>
      </c>
      <c r="BT45" s="3" t="s">
        <v>44</v>
      </c>
      <c r="BU45" s="3" t="s">
        <v>96</v>
      </c>
      <c r="BV45" s="3" t="s">
        <v>258</v>
      </c>
      <c r="BW45" s="3" t="s">
        <v>96</v>
      </c>
      <c r="BX45" s="3" t="s">
        <v>16</v>
      </c>
      <c r="BY45" s="3" t="s">
        <v>29</v>
      </c>
      <c r="BZ45" s="3" t="s">
        <v>25</v>
      </c>
      <c r="CA45" s="3"/>
      <c r="CB45" s="3" t="s">
        <v>25</v>
      </c>
      <c r="CC45" s="3"/>
      <c r="CD45" s="3"/>
      <c r="CE45" s="3"/>
      <c r="CF45" s="3"/>
      <c r="CG45" s="3" t="s">
        <v>46</v>
      </c>
      <c r="CH45" s="3" t="s">
        <v>16</v>
      </c>
      <c r="CI45" s="3" t="s">
        <v>176</v>
      </c>
      <c r="CJ45" s="3">
        <v>3000</v>
      </c>
      <c r="CK45" s="3" t="s">
        <v>16</v>
      </c>
      <c r="CL45" s="3" t="s">
        <v>170</v>
      </c>
      <c r="CM45" s="3" t="s">
        <v>25</v>
      </c>
      <c r="CN45" s="3" t="s">
        <v>25</v>
      </c>
      <c r="CO45" s="3" t="s">
        <v>25</v>
      </c>
      <c r="CP45" s="3" t="s">
        <v>16</v>
      </c>
      <c r="CQ45" s="3" t="s">
        <v>73</v>
      </c>
      <c r="CR45" s="3" t="s">
        <v>98</v>
      </c>
      <c r="CS45" s="3"/>
      <c r="CT45" s="3"/>
      <c r="CU45" s="3"/>
      <c r="CV45" s="3"/>
      <c r="CW45" s="3"/>
      <c r="CX45" s="3"/>
      <c r="CY45" s="3">
        <v>1</v>
      </c>
      <c r="CZ45" s="3"/>
      <c r="DA45" s="3">
        <v>1</v>
      </c>
      <c r="DB45" s="3"/>
      <c r="DC45" s="3"/>
      <c r="DD45" s="3"/>
      <c r="DE45" s="3"/>
      <c r="DF45" s="3"/>
      <c r="DG45" s="3">
        <v>1</v>
      </c>
      <c r="DH45" s="3"/>
      <c r="DI45" s="3">
        <v>2</v>
      </c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 t="s">
        <v>25</v>
      </c>
      <c r="EB45" s="3"/>
      <c r="EC45" s="3"/>
      <c r="ED45" s="3"/>
      <c r="EE45" s="3"/>
      <c r="EF45" s="3"/>
      <c r="EG45" s="3"/>
      <c r="EH45" s="3" t="s">
        <v>74</v>
      </c>
      <c r="EI45" s="3" t="s">
        <v>50</v>
      </c>
      <c r="EJ45" s="3"/>
      <c r="EK45" s="3"/>
      <c r="EL45" s="3"/>
      <c r="EM45" s="3"/>
      <c r="EN45" s="3" t="s">
        <v>100</v>
      </c>
      <c r="EO45" s="3" t="s">
        <v>76</v>
      </c>
      <c r="EP45" s="3"/>
      <c r="EQ45" s="3" t="s">
        <v>77</v>
      </c>
      <c r="ER45" s="3"/>
      <c r="ES45" s="3"/>
      <c r="ET45" s="3" t="s">
        <v>101</v>
      </c>
      <c r="EU45" s="3" t="s">
        <v>56</v>
      </c>
      <c r="EV45" s="3" t="s">
        <v>57</v>
      </c>
      <c r="EW45" s="3"/>
      <c r="EX45" s="3"/>
    </row>
    <row r="46" spans="1:154" x14ac:dyDescent="0.25">
      <c r="A46" s="3">
        <v>44</v>
      </c>
      <c r="B46" s="3" t="s">
        <v>3</v>
      </c>
      <c r="C46" s="3" t="s">
        <v>3</v>
      </c>
      <c r="D46" s="3" t="s">
        <v>58</v>
      </c>
      <c r="E46" s="3" t="s">
        <v>259</v>
      </c>
      <c r="F46" s="3">
        <v>9676852012</v>
      </c>
      <c r="G46" s="3" t="s">
        <v>260</v>
      </c>
      <c r="H46" s="3" t="s">
        <v>6</v>
      </c>
      <c r="I46" s="3">
        <v>8</v>
      </c>
      <c r="J46" s="3" t="s">
        <v>261</v>
      </c>
      <c r="K46" s="3" t="s">
        <v>8</v>
      </c>
      <c r="L46" s="3" t="s">
        <v>9</v>
      </c>
      <c r="M46" s="3" t="s">
        <v>10</v>
      </c>
      <c r="N46" s="3" t="s">
        <v>11</v>
      </c>
      <c r="O46" s="3" t="s">
        <v>83</v>
      </c>
      <c r="P46" s="3" t="s">
        <v>87</v>
      </c>
      <c r="Q46" s="3">
        <v>35</v>
      </c>
      <c r="R46" s="3" t="s">
        <v>83</v>
      </c>
      <c r="S46" s="3" t="s">
        <v>185</v>
      </c>
      <c r="T46" s="3" t="s">
        <v>262</v>
      </c>
      <c r="U46" s="3" t="s">
        <v>16</v>
      </c>
      <c r="V46" s="3" t="s">
        <v>14</v>
      </c>
      <c r="W46" s="3" t="s">
        <v>16</v>
      </c>
      <c r="X46" s="3" t="s">
        <v>16</v>
      </c>
      <c r="Y46" s="3" t="s">
        <v>16</v>
      </c>
      <c r="Z46" s="3">
        <v>2</v>
      </c>
      <c r="AA46" s="3">
        <v>2</v>
      </c>
      <c r="AB46" s="3">
        <v>4</v>
      </c>
      <c r="AC46" s="3" t="s">
        <v>64</v>
      </c>
      <c r="AD46" s="3">
        <v>35</v>
      </c>
      <c r="AE46" s="3" t="s">
        <v>18</v>
      </c>
      <c r="AF46" s="3" t="s">
        <v>19</v>
      </c>
      <c r="AG46" s="3" t="s">
        <v>16</v>
      </c>
      <c r="AH46" s="3" t="s">
        <v>20</v>
      </c>
      <c r="AI46" s="3" t="s">
        <v>16</v>
      </c>
      <c r="AJ46" s="3" t="s">
        <v>21</v>
      </c>
      <c r="AK46" s="3" t="s">
        <v>16</v>
      </c>
      <c r="AL46" s="3" t="s">
        <v>16</v>
      </c>
      <c r="AM46" s="3" t="s">
        <v>90</v>
      </c>
      <c r="AN46" s="3" t="s">
        <v>91</v>
      </c>
      <c r="AO46" s="3" t="s">
        <v>24</v>
      </c>
      <c r="AP46" s="3" t="s">
        <v>16</v>
      </c>
      <c r="AQ46" s="3"/>
      <c r="AR46" s="3" t="s">
        <v>92</v>
      </c>
      <c r="AS46" s="3" t="s">
        <v>28</v>
      </c>
      <c r="AT46" s="3" t="s">
        <v>67</v>
      </c>
      <c r="AU46" s="3" t="s">
        <v>92</v>
      </c>
      <c r="AV46" s="3" t="s">
        <v>31</v>
      </c>
      <c r="AW46" s="3" t="s">
        <v>68</v>
      </c>
      <c r="AX46" s="3" t="s">
        <v>16</v>
      </c>
      <c r="AY46" s="3" t="s">
        <v>69</v>
      </c>
      <c r="AZ46" s="3">
        <v>70</v>
      </c>
      <c r="BA46" s="3"/>
      <c r="BB46" s="3"/>
      <c r="BC46" s="3"/>
      <c r="BD46" s="3"/>
      <c r="BE46" s="3"/>
      <c r="BF46" s="3"/>
      <c r="BG46" s="3"/>
      <c r="BH46" s="3" t="s">
        <v>39</v>
      </c>
      <c r="BI46" s="3" t="s">
        <v>71</v>
      </c>
      <c r="BJ46" s="3" t="s">
        <v>40</v>
      </c>
      <c r="BK46" s="3" t="s">
        <v>42</v>
      </c>
      <c r="BL46" s="3" t="s">
        <v>43</v>
      </c>
      <c r="BM46" s="3" t="s">
        <v>25</v>
      </c>
      <c r="BN46" s="3"/>
      <c r="BO46" s="3"/>
      <c r="BP46" s="3"/>
      <c r="BQ46" s="3" t="s">
        <v>96</v>
      </c>
      <c r="BR46" s="3" t="s">
        <v>96</v>
      </c>
      <c r="BS46" s="3" t="s">
        <v>96</v>
      </c>
      <c r="BT46" s="3" t="s">
        <v>44</v>
      </c>
      <c r="BU46" s="3" t="s">
        <v>96</v>
      </c>
      <c r="BV46" s="3" t="s">
        <v>96</v>
      </c>
      <c r="BW46" s="3" t="s">
        <v>96</v>
      </c>
      <c r="BX46" s="3" t="s">
        <v>16</v>
      </c>
      <c r="BY46" s="3" t="s">
        <v>29</v>
      </c>
      <c r="BZ46" s="3" t="s">
        <v>25</v>
      </c>
      <c r="CA46" s="3"/>
      <c r="CB46" s="3" t="s">
        <v>25</v>
      </c>
      <c r="CC46" s="3"/>
      <c r="CD46" s="3"/>
      <c r="CE46" s="3"/>
      <c r="CF46" s="3"/>
      <c r="CG46" s="3" t="s">
        <v>46</v>
      </c>
      <c r="CH46" s="3" t="s">
        <v>25</v>
      </c>
      <c r="CI46" s="3"/>
      <c r="CJ46" s="3"/>
      <c r="CK46" s="3" t="s">
        <v>16</v>
      </c>
      <c r="CL46" s="3" t="s">
        <v>170</v>
      </c>
      <c r="CM46" s="3" t="s">
        <v>25</v>
      </c>
      <c r="CN46" s="3" t="s">
        <v>25</v>
      </c>
      <c r="CO46" s="3" t="s">
        <v>25</v>
      </c>
      <c r="CP46" s="3" t="s">
        <v>16</v>
      </c>
      <c r="CQ46" s="3" t="s">
        <v>73</v>
      </c>
      <c r="CR46" s="3" t="s">
        <v>98</v>
      </c>
      <c r="CS46" s="3"/>
      <c r="CT46" s="3"/>
      <c r="CU46" s="3"/>
      <c r="CV46" s="3"/>
      <c r="CW46" s="3"/>
      <c r="CX46" s="3">
        <v>1</v>
      </c>
      <c r="CY46" s="3">
        <v>1</v>
      </c>
      <c r="CZ46" s="3"/>
      <c r="DA46" s="3">
        <v>2</v>
      </c>
      <c r="DB46" s="3"/>
      <c r="DC46" s="3">
        <v>1</v>
      </c>
      <c r="DD46" s="3"/>
      <c r="DE46" s="3"/>
      <c r="DF46" s="3"/>
      <c r="DG46" s="3">
        <v>1</v>
      </c>
      <c r="DH46" s="3"/>
      <c r="DI46" s="3">
        <v>2</v>
      </c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 t="s">
        <v>25</v>
      </c>
      <c r="EB46" s="3"/>
      <c r="EC46" s="3"/>
      <c r="ED46" s="3"/>
      <c r="EE46" s="3"/>
      <c r="EF46" s="3"/>
      <c r="EG46" s="3"/>
      <c r="EH46" s="3" t="s">
        <v>74</v>
      </c>
      <c r="EI46" s="3" t="s">
        <v>50</v>
      </c>
      <c r="EJ46" s="3"/>
      <c r="EK46" s="3"/>
      <c r="EL46" s="3"/>
      <c r="EM46" s="3"/>
      <c r="EN46" s="3" t="s">
        <v>100</v>
      </c>
      <c r="EO46" s="3"/>
      <c r="EP46" s="3" t="s">
        <v>54</v>
      </c>
      <c r="EQ46" s="3"/>
      <c r="ER46" s="3" t="s">
        <v>55</v>
      </c>
      <c r="ES46" s="3"/>
      <c r="ET46" s="3" t="s">
        <v>101</v>
      </c>
      <c r="EU46" s="3"/>
      <c r="EV46" s="3" t="s">
        <v>57</v>
      </c>
      <c r="EW46" s="3"/>
      <c r="EX46" s="3" t="s">
        <v>79</v>
      </c>
    </row>
    <row r="47" spans="1:154" x14ac:dyDescent="0.25">
      <c r="A47" s="3">
        <v>45</v>
      </c>
      <c r="B47" s="3" t="s">
        <v>3</v>
      </c>
      <c r="C47" s="3" t="s">
        <v>3</v>
      </c>
      <c r="D47" s="3" t="s">
        <v>58</v>
      </c>
      <c r="E47" s="3" t="s">
        <v>263</v>
      </c>
      <c r="F47" s="3">
        <v>9491849114</v>
      </c>
      <c r="G47" s="3" t="s">
        <v>264</v>
      </c>
      <c r="H47" s="3" t="s">
        <v>8</v>
      </c>
      <c r="I47" s="3">
        <v>99</v>
      </c>
      <c r="J47" s="3" t="s">
        <v>263</v>
      </c>
      <c r="K47" s="3" t="s">
        <v>8</v>
      </c>
      <c r="L47" s="3" t="s">
        <v>9</v>
      </c>
      <c r="M47" s="3" t="s">
        <v>10</v>
      </c>
      <c r="N47" s="3" t="s">
        <v>11</v>
      </c>
      <c r="O47" s="3" t="s">
        <v>83</v>
      </c>
      <c r="P47" s="3" t="s">
        <v>87</v>
      </c>
      <c r="Q47" s="3">
        <v>50</v>
      </c>
      <c r="R47" s="3" t="s">
        <v>83</v>
      </c>
      <c r="S47" s="3" t="s">
        <v>85</v>
      </c>
      <c r="T47" s="3" t="s">
        <v>15</v>
      </c>
      <c r="U47" s="3" t="s">
        <v>16</v>
      </c>
      <c r="V47" s="3" t="s">
        <v>14</v>
      </c>
      <c r="W47" s="3" t="s">
        <v>16</v>
      </c>
      <c r="X47" s="3" t="s">
        <v>16</v>
      </c>
      <c r="Y47" s="3" t="s">
        <v>16</v>
      </c>
      <c r="Z47" s="3">
        <v>3</v>
      </c>
      <c r="AA47" s="3">
        <v>1</v>
      </c>
      <c r="AB47" s="3">
        <v>4</v>
      </c>
      <c r="AC47" s="3" t="s">
        <v>64</v>
      </c>
      <c r="AD47" s="3">
        <v>50</v>
      </c>
      <c r="AE47" s="3" t="s">
        <v>18</v>
      </c>
      <c r="AF47" s="3" t="s">
        <v>19</v>
      </c>
      <c r="AG47" s="3" t="s">
        <v>16</v>
      </c>
      <c r="AH47" s="3" t="s">
        <v>20</v>
      </c>
      <c r="AI47" s="3" t="s">
        <v>16</v>
      </c>
      <c r="AJ47" s="3" t="s">
        <v>21</v>
      </c>
      <c r="AK47" s="3" t="s">
        <v>16</v>
      </c>
      <c r="AL47" s="3" t="s">
        <v>16</v>
      </c>
      <c r="AM47" s="3" t="s">
        <v>137</v>
      </c>
      <c r="AN47" s="3" t="s">
        <v>91</v>
      </c>
      <c r="AO47" s="3" t="s">
        <v>24</v>
      </c>
      <c r="AP47" s="3" t="s">
        <v>25</v>
      </c>
      <c r="AQ47" s="3" t="s">
        <v>26</v>
      </c>
      <c r="AR47" s="3" t="s">
        <v>27</v>
      </c>
      <c r="AS47" s="3" t="s">
        <v>28</v>
      </c>
      <c r="AT47" s="3" t="s">
        <v>45</v>
      </c>
      <c r="AU47" s="3" t="s">
        <v>27</v>
      </c>
      <c r="AV47" s="3" t="s">
        <v>31</v>
      </c>
      <c r="AW47" s="3" t="s">
        <v>32</v>
      </c>
      <c r="AX47" s="3" t="s">
        <v>25</v>
      </c>
      <c r="AY47" s="3"/>
      <c r="AZ47" s="3"/>
      <c r="BA47" s="3"/>
      <c r="BB47" s="3" t="s">
        <v>158</v>
      </c>
      <c r="BC47" s="3" t="s">
        <v>34</v>
      </c>
      <c r="BD47" s="3" t="s">
        <v>126</v>
      </c>
      <c r="BE47" s="3" t="s">
        <v>175</v>
      </c>
      <c r="BF47" s="3" t="s">
        <v>37</v>
      </c>
      <c r="BG47" s="3" t="s">
        <v>95</v>
      </c>
      <c r="BH47" s="3"/>
      <c r="BI47" s="3"/>
      <c r="BJ47" s="3"/>
      <c r="BK47" s="3" t="s">
        <v>42</v>
      </c>
      <c r="BL47" s="3" t="s">
        <v>43</v>
      </c>
      <c r="BM47" s="3" t="s">
        <v>25</v>
      </c>
      <c r="BN47" s="3"/>
      <c r="BO47" s="3"/>
      <c r="BP47" s="3"/>
      <c r="BQ47" s="3" t="s">
        <v>96</v>
      </c>
      <c r="BR47" s="3" t="s">
        <v>44</v>
      </c>
      <c r="BS47" s="3" t="s">
        <v>72</v>
      </c>
      <c r="BT47" s="3" t="s">
        <v>44</v>
      </c>
      <c r="BU47" s="3" t="s">
        <v>96</v>
      </c>
      <c r="BV47" s="3" t="s">
        <v>96</v>
      </c>
      <c r="BW47" s="3" t="s">
        <v>96</v>
      </c>
      <c r="BX47" s="3" t="s">
        <v>16</v>
      </c>
      <c r="BY47" s="3" t="s">
        <v>29</v>
      </c>
      <c r="BZ47" s="3" t="s">
        <v>25</v>
      </c>
      <c r="CA47" s="3"/>
      <c r="CB47" s="3" t="s">
        <v>25</v>
      </c>
      <c r="CC47" s="3"/>
      <c r="CD47" s="3"/>
      <c r="CE47" s="3"/>
      <c r="CF47" s="3"/>
      <c r="CG47" s="3" t="s">
        <v>46</v>
      </c>
      <c r="CH47" s="3" t="s">
        <v>16</v>
      </c>
      <c r="CI47" s="3" t="s">
        <v>176</v>
      </c>
      <c r="CJ47" s="3">
        <v>2000</v>
      </c>
      <c r="CK47" s="3" t="s">
        <v>16</v>
      </c>
      <c r="CL47" s="3" t="s">
        <v>170</v>
      </c>
      <c r="CM47" s="3" t="s">
        <v>25</v>
      </c>
      <c r="CN47" s="3" t="s">
        <v>25</v>
      </c>
      <c r="CO47" s="3" t="s">
        <v>25</v>
      </c>
      <c r="CP47" s="3" t="s">
        <v>16</v>
      </c>
      <c r="CQ47" s="3" t="s">
        <v>73</v>
      </c>
      <c r="CR47" s="3" t="s">
        <v>98</v>
      </c>
      <c r="CS47" s="3"/>
      <c r="CT47" s="3"/>
      <c r="CU47" s="3"/>
      <c r="CV47" s="3"/>
      <c r="CW47" s="3">
        <v>1</v>
      </c>
      <c r="CX47" s="3"/>
      <c r="CY47" s="3">
        <v>1</v>
      </c>
      <c r="CZ47" s="3"/>
      <c r="DA47" s="3">
        <v>1</v>
      </c>
      <c r="DB47" s="3"/>
      <c r="DC47" s="3">
        <v>1</v>
      </c>
      <c r="DD47" s="3"/>
      <c r="DE47" s="3">
        <v>1</v>
      </c>
      <c r="DF47" s="3"/>
      <c r="DG47" s="3">
        <v>1</v>
      </c>
      <c r="DH47" s="3"/>
      <c r="DI47" s="3">
        <v>2</v>
      </c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 t="s">
        <v>25</v>
      </c>
      <c r="EB47" s="3"/>
      <c r="EC47" s="3"/>
      <c r="ED47" s="3"/>
      <c r="EE47" s="3"/>
      <c r="EF47" s="3"/>
      <c r="EG47" s="3" t="s">
        <v>99</v>
      </c>
      <c r="EH47" s="3"/>
      <c r="EI47" s="3" t="s">
        <v>50</v>
      </c>
      <c r="EJ47" s="3"/>
      <c r="EK47" s="3"/>
      <c r="EL47" s="3"/>
      <c r="EM47" s="3" t="s">
        <v>53</v>
      </c>
      <c r="EN47" s="3" t="s">
        <v>100</v>
      </c>
      <c r="EO47" s="3"/>
      <c r="EP47" s="3"/>
      <c r="EQ47" s="3" t="s">
        <v>77</v>
      </c>
      <c r="ER47" s="3"/>
      <c r="ES47" s="3"/>
      <c r="ET47" s="3" t="s">
        <v>101</v>
      </c>
      <c r="EU47" s="3"/>
      <c r="EV47" s="3" t="s">
        <v>57</v>
      </c>
      <c r="EW47" s="3"/>
      <c r="EX47" s="3" t="s">
        <v>79</v>
      </c>
    </row>
    <row r="48" spans="1:154" x14ac:dyDescent="0.25">
      <c r="A48" s="3">
        <v>46</v>
      </c>
      <c r="B48" s="3" t="s">
        <v>3</v>
      </c>
      <c r="C48" s="3" t="s">
        <v>3</v>
      </c>
      <c r="D48" s="3" t="s">
        <v>58</v>
      </c>
      <c r="E48" s="3" t="s">
        <v>265</v>
      </c>
      <c r="F48" s="3">
        <v>9177422018</v>
      </c>
      <c r="G48" s="3" t="s">
        <v>266</v>
      </c>
      <c r="H48" s="3" t="s">
        <v>6</v>
      </c>
      <c r="I48" s="3">
        <v>99</v>
      </c>
      <c r="J48" s="3" t="s">
        <v>265</v>
      </c>
      <c r="K48" s="3" t="s">
        <v>6</v>
      </c>
      <c r="L48" s="3" t="s">
        <v>9</v>
      </c>
      <c r="M48" s="3" t="s">
        <v>10</v>
      </c>
      <c r="N48" s="3" t="s">
        <v>11</v>
      </c>
      <c r="O48" s="3" t="s">
        <v>83</v>
      </c>
      <c r="P48" s="3" t="s">
        <v>221</v>
      </c>
      <c r="Q48" s="3">
        <v>30</v>
      </c>
      <c r="R48" s="3" t="s">
        <v>83</v>
      </c>
      <c r="S48" s="3" t="s">
        <v>88</v>
      </c>
      <c r="T48" s="3" t="s">
        <v>262</v>
      </c>
      <c r="U48" s="3" t="s">
        <v>16</v>
      </c>
      <c r="V48" s="3" t="s">
        <v>14</v>
      </c>
      <c r="W48" s="3" t="s">
        <v>16</v>
      </c>
      <c r="X48" s="3" t="s">
        <v>16</v>
      </c>
      <c r="Y48" s="3" t="s">
        <v>16</v>
      </c>
      <c r="Z48" s="3">
        <v>1</v>
      </c>
      <c r="AA48" s="3">
        <v>4</v>
      </c>
      <c r="AB48" s="3">
        <v>5</v>
      </c>
      <c r="AC48" s="3" t="s">
        <v>64</v>
      </c>
      <c r="AD48" s="3">
        <v>30</v>
      </c>
      <c r="AE48" s="3" t="s">
        <v>18</v>
      </c>
      <c r="AF48" s="3" t="s">
        <v>19</v>
      </c>
      <c r="AG48" s="3" t="s">
        <v>16</v>
      </c>
      <c r="AH48" s="3" t="s">
        <v>20</v>
      </c>
      <c r="AI48" s="3" t="s">
        <v>16</v>
      </c>
      <c r="AJ48" s="3" t="s">
        <v>21</v>
      </c>
      <c r="AK48" s="3" t="s">
        <v>16</v>
      </c>
      <c r="AL48" s="3" t="s">
        <v>16</v>
      </c>
      <c r="AM48" s="3" t="s">
        <v>90</v>
      </c>
      <c r="AN48" s="3" t="s">
        <v>91</v>
      </c>
      <c r="AO48" s="3" t="s">
        <v>24</v>
      </c>
      <c r="AP48" s="3" t="s">
        <v>25</v>
      </c>
      <c r="AQ48" s="3" t="s">
        <v>26</v>
      </c>
      <c r="AR48" s="3" t="s">
        <v>27</v>
      </c>
      <c r="AS48" s="3" t="s">
        <v>28</v>
      </c>
      <c r="AT48" s="3" t="s">
        <v>45</v>
      </c>
      <c r="AU48" s="3" t="s">
        <v>27</v>
      </c>
      <c r="AV48" s="3" t="s">
        <v>31</v>
      </c>
      <c r="AW48" s="3" t="s">
        <v>32</v>
      </c>
      <c r="AX48" s="3" t="s">
        <v>25</v>
      </c>
      <c r="AY48" s="3"/>
      <c r="AZ48" s="3"/>
      <c r="BA48" s="3"/>
      <c r="BB48" s="3" t="s">
        <v>158</v>
      </c>
      <c r="BC48" s="3" t="s">
        <v>34</v>
      </c>
      <c r="BD48" s="3" t="s">
        <v>166</v>
      </c>
      <c r="BE48" s="3" t="s">
        <v>94</v>
      </c>
      <c r="BF48" s="3" t="s">
        <v>267</v>
      </c>
      <c r="BG48" s="3" t="s">
        <v>95</v>
      </c>
      <c r="BH48" s="3"/>
      <c r="BI48" s="3"/>
      <c r="BJ48" s="3"/>
      <c r="BK48" s="3" t="s">
        <v>42</v>
      </c>
      <c r="BL48" s="3" t="s">
        <v>43</v>
      </c>
      <c r="BM48" s="3" t="s">
        <v>25</v>
      </c>
      <c r="BN48" s="3"/>
      <c r="BO48" s="3"/>
      <c r="BP48" s="3"/>
      <c r="BQ48" s="3" t="s">
        <v>44</v>
      </c>
      <c r="BR48" s="3" t="s">
        <v>44</v>
      </c>
      <c r="BS48" s="3" t="s">
        <v>96</v>
      </c>
      <c r="BT48" s="3" t="s">
        <v>44</v>
      </c>
      <c r="BU48" s="3" t="s">
        <v>96</v>
      </c>
      <c r="BV48" s="3" t="s">
        <v>96</v>
      </c>
      <c r="BW48" s="3" t="s">
        <v>96</v>
      </c>
      <c r="BX48" s="3" t="s">
        <v>16</v>
      </c>
      <c r="BY48" s="3" t="s">
        <v>29</v>
      </c>
      <c r="BZ48" s="3" t="s">
        <v>25</v>
      </c>
      <c r="CA48" s="3"/>
      <c r="CB48" s="3" t="s">
        <v>25</v>
      </c>
      <c r="CC48" s="3"/>
      <c r="CD48" s="3"/>
      <c r="CE48" s="3"/>
      <c r="CF48" s="3"/>
      <c r="CG48" s="3" t="s">
        <v>46</v>
      </c>
      <c r="CH48" s="3" t="s">
        <v>16</v>
      </c>
      <c r="CI48" s="3" t="s">
        <v>176</v>
      </c>
      <c r="CJ48" s="3">
        <v>3000</v>
      </c>
      <c r="CK48" s="3" t="s">
        <v>16</v>
      </c>
      <c r="CL48" s="3" t="s">
        <v>268</v>
      </c>
      <c r="CM48" s="3" t="s">
        <v>25</v>
      </c>
      <c r="CN48" s="3" t="s">
        <v>25</v>
      </c>
      <c r="CO48" s="3" t="s">
        <v>25</v>
      </c>
      <c r="CP48" s="3" t="s">
        <v>16</v>
      </c>
      <c r="CQ48" s="3" t="s">
        <v>73</v>
      </c>
      <c r="CR48" s="3" t="s">
        <v>98</v>
      </c>
      <c r="CS48" s="3"/>
      <c r="CT48" s="3"/>
      <c r="CU48" s="3"/>
      <c r="CV48" s="3"/>
      <c r="CW48" s="3">
        <v>1</v>
      </c>
      <c r="CX48" s="3">
        <v>1</v>
      </c>
      <c r="CY48" s="3">
        <v>1</v>
      </c>
      <c r="CZ48" s="3"/>
      <c r="DA48" s="3">
        <v>2</v>
      </c>
      <c r="DB48" s="3"/>
      <c r="DC48" s="3"/>
      <c r="DD48" s="3"/>
      <c r="DE48" s="3"/>
      <c r="DF48" s="3"/>
      <c r="DG48" s="3">
        <v>1</v>
      </c>
      <c r="DH48" s="3"/>
      <c r="DI48" s="3">
        <v>2</v>
      </c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 t="s">
        <v>25</v>
      </c>
      <c r="EB48" s="3"/>
      <c r="EC48" s="3"/>
      <c r="ED48" s="3"/>
      <c r="EE48" s="3"/>
      <c r="EF48" s="3"/>
      <c r="EG48" s="3" t="s">
        <v>99</v>
      </c>
      <c r="EH48" s="3" t="s">
        <v>74</v>
      </c>
      <c r="EI48" s="3"/>
      <c r="EJ48" s="3" t="s">
        <v>51</v>
      </c>
      <c r="EK48" s="3"/>
      <c r="EL48" s="3"/>
      <c r="EM48" s="3" t="s">
        <v>53</v>
      </c>
      <c r="EN48" s="3"/>
      <c r="EO48" s="3" t="s">
        <v>76</v>
      </c>
      <c r="EP48" s="3"/>
      <c r="EQ48" s="3"/>
      <c r="ER48" s="3" t="s">
        <v>55</v>
      </c>
      <c r="ES48" s="3" t="s">
        <v>121</v>
      </c>
      <c r="ET48" s="3" t="s">
        <v>101</v>
      </c>
      <c r="EU48" s="3"/>
      <c r="EV48" s="3"/>
      <c r="EW48" s="3" t="s">
        <v>78</v>
      </c>
      <c r="EX48" s="3"/>
    </row>
    <row r="49" spans="1:154" x14ac:dyDescent="0.25">
      <c r="A49" s="3">
        <v>47</v>
      </c>
      <c r="B49" s="3" t="s">
        <v>3</v>
      </c>
      <c r="C49" s="3" t="s">
        <v>3</v>
      </c>
      <c r="D49" s="3" t="s">
        <v>58</v>
      </c>
      <c r="E49" s="3" t="s">
        <v>269</v>
      </c>
      <c r="F49" s="3">
        <v>9292259777</v>
      </c>
      <c r="G49" s="3" t="s">
        <v>270</v>
      </c>
      <c r="H49" s="3" t="s">
        <v>8</v>
      </c>
      <c r="I49" s="3">
        <v>99</v>
      </c>
      <c r="J49" s="3" t="s">
        <v>269</v>
      </c>
      <c r="K49" s="3" t="s">
        <v>8</v>
      </c>
      <c r="L49" s="3" t="s">
        <v>9</v>
      </c>
      <c r="M49" s="3" t="s">
        <v>109</v>
      </c>
      <c r="N49" s="3" t="s">
        <v>110</v>
      </c>
      <c r="O49" s="3" t="s">
        <v>12</v>
      </c>
      <c r="P49" s="3" t="s">
        <v>112</v>
      </c>
      <c r="Q49" s="3">
        <v>7</v>
      </c>
      <c r="R49" s="3" t="s">
        <v>113</v>
      </c>
      <c r="S49" s="3" t="s">
        <v>114</v>
      </c>
      <c r="T49" s="3" t="s">
        <v>15</v>
      </c>
      <c r="U49" s="3" t="s">
        <v>16</v>
      </c>
      <c r="V49" s="3" t="s">
        <v>14</v>
      </c>
      <c r="W49" s="3" t="s">
        <v>16</v>
      </c>
      <c r="X49" s="3" t="s">
        <v>16</v>
      </c>
      <c r="Y49" s="3" t="s">
        <v>16</v>
      </c>
      <c r="Z49" s="3">
        <v>3</v>
      </c>
      <c r="AA49" s="3">
        <v>2</v>
      </c>
      <c r="AB49" s="3">
        <v>5</v>
      </c>
      <c r="AC49" s="3" t="s">
        <v>17</v>
      </c>
      <c r="AD49" s="3">
        <v>7</v>
      </c>
      <c r="AE49" s="3" t="s">
        <v>18</v>
      </c>
      <c r="AF49" s="3" t="s">
        <v>19</v>
      </c>
      <c r="AG49" s="3" t="s">
        <v>16</v>
      </c>
      <c r="AH49" s="3" t="s">
        <v>20</v>
      </c>
      <c r="AI49" s="3" t="s">
        <v>16</v>
      </c>
      <c r="AJ49" s="3" t="s">
        <v>21</v>
      </c>
      <c r="AK49" s="3" t="s">
        <v>16</v>
      </c>
      <c r="AL49" s="3" t="s">
        <v>16</v>
      </c>
      <c r="AM49" s="3" t="s">
        <v>90</v>
      </c>
      <c r="AN49" s="3" t="s">
        <v>91</v>
      </c>
      <c r="AO49" s="3" t="s">
        <v>24</v>
      </c>
      <c r="AP49" s="3" t="s">
        <v>16</v>
      </c>
      <c r="AQ49" s="3"/>
      <c r="AR49" s="3" t="s">
        <v>92</v>
      </c>
      <c r="AS49" s="3" t="s">
        <v>28</v>
      </c>
      <c r="AT49" s="3" t="s">
        <v>45</v>
      </c>
      <c r="AU49" s="3" t="s">
        <v>30</v>
      </c>
      <c r="AV49" s="3" t="s">
        <v>31</v>
      </c>
      <c r="AW49" s="3" t="s">
        <v>32</v>
      </c>
      <c r="AX49" s="3" t="s">
        <v>16</v>
      </c>
      <c r="AY49" s="3" t="s">
        <v>69</v>
      </c>
      <c r="AZ49" s="3">
        <v>100</v>
      </c>
      <c r="BA49" s="3"/>
      <c r="BB49" s="3"/>
      <c r="BC49" s="3"/>
      <c r="BD49" s="3"/>
      <c r="BE49" s="3"/>
      <c r="BF49" s="3"/>
      <c r="BG49" s="3"/>
      <c r="BH49" s="3" t="s">
        <v>39</v>
      </c>
      <c r="BI49" s="3" t="s">
        <v>71</v>
      </c>
      <c r="BJ49" s="3" t="s">
        <v>40</v>
      </c>
      <c r="BK49" s="3" t="s">
        <v>42</v>
      </c>
      <c r="BL49" s="3" t="s">
        <v>43</v>
      </c>
      <c r="BM49" s="3" t="s">
        <v>25</v>
      </c>
      <c r="BN49" s="3"/>
      <c r="BO49" s="3"/>
      <c r="BP49" s="3"/>
      <c r="BQ49" s="3" t="s">
        <v>44</v>
      </c>
      <c r="BR49" s="3" t="s">
        <v>96</v>
      </c>
      <c r="BS49" s="3" t="s">
        <v>96</v>
      </c>
      <c r="BT49" s="3" t="s">
        <v>44</v>
      </c>
      <c r="BU49" s="3" t="s">
        <v>96</v>
      </c>
      <c r="BV49" s="3" t="s">
        <v>96</v>
      </c>
      <c r="BW49" s="3" t="s">
        <v>96</v>
      </c>
      <c r="BX49" s="3" t="s">
        <v>16</v>
      </c>
      <c r="BY49" s="3" t="s">
        <v>29</v>
      </c>
      <c r="BZ49" s="3" t="s">
        <v>25</v>
      </c>
      <c r="CA49" s="3"/>
      <c r="CB49" s="3" t="s">
        <v>25</v>
      </c>
      <c r="CC49" s="3"/>
      <c r="CD49" s="3"/>
      <c r="CE49" s="3"/>
      <c r="CF49" s="3"/>
      <c r="CG49" s="3" t="s">
        <v>46</v>
      </c>
      <c r="CH49" s="3" t="s">
        <v>25</v>
      </c>
      <c r="CI49" s="3"/>
      <c r="CJ49" s="3"/>
      <c r="CK49" s="3" t="s">
        <v>16</v>
      </c>
      <c r="CL49" s="3" t="s">
        <v>170</v>
      </c>
      <c r="CM49" s="3" t="s">
        <v>25</v>
      </c>
      <c r="CN49" s="3" t="s">
        <v>25</v>
      </c>
      <c r="CO49" s="3" t="s">
        <v>25</v>
      </c>
      <c r="CP49" s="3" t="s">
        <v>25</v>
      </c>
      <c r="CQ49" s="3" t="s">
        <v>73</v>
      </c>
      <c r="CR49" s="3" t="s">
        <v>98</v>
      </c>
      <c r="CS49" s="3"/>
      <c r="CT49" s="3"/>
      <c r="CU49" s="3"/>
      <c r="CV49" s="3"/>
      <c r="CW49" s="3">
        <v>1</v>
      </c>
      <c r="CX49" s="3"/>
      <c r="CY49" s="3">
        <v>1</v>
      </c>
      <c r="CZ49" s="3"/>
      <c r="DA49" s="3">
        <v>1</v>
      </c>
      <c r="DB49" s="3"/>
      <c r="DC49" s="3">
        <v>1</v>
      </c>
      <c r="DD49" s="3"/>
      <c r="DE49" s="3">
        <v>1</v>
      </c>
      <c r="DF49" s="3"/>
      <c r="DG49" s="3">
        <v>1</v>
      </c>
      <c r="DH49" s="3"/>
      <c r="DI49" s="3">
        <v>2</v>
      </c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 t="s">
        <v>25</v>
      </c>
      <c r="EB49" s="3"/>
      <c r="EC49" s="3"/>
      <c r="ED49" s="3"/>
      <c r="EE49" s="3"/>
      <c r="EF49" s="3"/>
      <c r="EG49" s="3" t="s">
        <v>99</v>
      </c>
      <c r="EH49" s="3" t="s">
        <v>74</v>
      </c>
      <c r="EI49" s="3"/>
      <c r="EJ49" s="3"/>
      <c r="EK49" s="3"/>
      <c r="EL49" s="3"/>
      <c r="EM49" s="3" t="s">
        <v>53</v>
      </c>
      <c r="EN49" s="3"/>
      <c r="EO49" s="3" t="s">
        <v>76</v>
      </c>
      <c r="EP49" s="3"/>
      <c r="EQ49" s="3" t="s">
        <v>77</v>
      </c>
      <c r="ER49" s="3"/>
      <c r="ES49" s="3" t="s">
        <v>121</v>
      </c>
      <c r="ET49" s="3" t="s">
        <v>101</v>
      </c>
      <c r="EU49" s="3"/>
      <c r="EV49" s="3"/>
      <c r="EW49" s="3"/>
      <c r="EX49" s="3" t="s">
        <v>79</v>
      </c>
    </row>
    <row r="50" spans="1:154" x14ac:dyDescent="0.25">
      <c r="A50" s="3">
        <v>48</v>
      </c>
      <c r="B50" s="3" t="s">
        <v>3</v>
      </c>
      <c r="C50" s="3" t="s">
        <v>3</v>
      </c>
      <c r="D50" s="3" t="s">
        <v>58</v>
      </c>
      <c r="E50" s="3" t="s">
        <v>271</v>
      </c>
      <c r="F50" s="3"/>
      <c r="G50" s="3" t="s">
        <v>272</v>
      </c>
      <c r="H50" s="3">
        <v>0</v>
      </c>
      <c r="I50" s="3">
        <v>99</v>
      </c>
      <c r="J50" s="3" t="s">
        <v>271</v>
      </c>
      <c r="K50" s="3" t="s">
        <v>6</v>
      </c>
      <c r="L50" s="3" t="s">
        <v>9</v>
      </c>
      <c r="M50" s="3" t="s">
        <v>109</v>
      </c>
      <c r="N50" s="3" t="s">
        <v>110</v>
      </c>
      <c r="O50" s="3" t="s">
        <v>12</v>
      </c>
      <c r="P50" s="3" t="s">
        <v>112</v>
      </c>
      <c r="Q50" s="3">
        <v>15</v>
      </c>
      <c r="R50" s="3" t="s">
        <v>136</v>
      </c>
      <c r="S50" s="3" t="s">
        <v>174</v>
      </c>
      <c r="T50" s="3" t="s">
        <v>15</v>
      </c>
      <c r="U50" s="3" t="s">
        <v>16</v>
      </c>
      <c r="V50" s="3" t="s">
        <v>14</v>
      </c>
      <c r="W50" s="3" t="s">
        <v>16</v>
      </c>
      <c r="X50" s="3" t="s">
        <v>16</v>
      </c>
      <c r="Y50" s="3" t="s">
        <v>16</v>
      </c>
      <c r="Z50" s="3">
        <v>1</v>
      </c>
      <c r="AA50" s="3">
        <v>1</v>
      </c>
      <c r="AB50" s="3">
        <v>2</v>
      </c>
      <c r="AC50" s="3" t="s">
        <v>64</v>
      </c>
      <c r="AD50" s="3">
        <v>15</v>
      </c>
      <c r="AE50" s="3" t="s">
        <v>18</v>
      </c>
      <c r="AF50" s="3" t="s">
        <v>19</v>
      </c>
      <c r="AG50" s="3" t="s">
        <v>16</v>
      </c>
      <c r="AH50" s="3" t="s">
        <v>20</v>
      </c>
      <c r="AI50" s="3" t="s">
        <v>16</v>
      </c>
      <c r="AJ50" s="3" t="s">
        <v>21</v>
      </c>
      <c r="AK50" s="3" t="s">
        <v>16</v>
      </c>
      <c r="AL50" s="3" t="s">
        <v>16</v>
      </c>
      <c r="AM50" s="3" t="s">
        <v>90</v>
      </c>
      <c r="AN50" s="3" t="s">
        <v>91</v>
      </c>
      <c r="AO50" s="3" t="s">
        <v>24</v>
      </c>
      <c r="AP50" s="3" t="s">
        <v>16</v>
      </c>
      <c r="AQ50" s="3"/>
      <c r="AR50" s="3" t="s">
        <v>30</v>
      </c>
      <c r="AS50" s="3" t="s">
        <v>66</v>
      </c>
      <c r="AT50" s="3" t="s">
        <v>67</v>
      </c>
      <c r="AU50" s="3" t="s">
        <v>92</v>
      </c>
      <c r="AV50" s="3" t="s">
        <v>31</v>
      </c>
      <c r="AW50" s="3" t="s">
        <v>68</v>
      </c>
      <c r="AX50" s="3" t="s">
        <v>16</v>
      </c>
      <c r="AY50" s="3" t="s">
        <v>69</v>
      </c>
      <c r="AZ50" s="3">
        <v>70</v>
      </c>
      <c r="BA50" s="3"/>
      <c r="BB50" s="3"/>
      <c r="BC50" s="3"/>
      <c r="BD50" s="3"/>
      <c r="BE50" s="3"/>
      <c r="BF50" s="3"/>
      <c r="BG50" s="3"/>
      <c r="BH50" s="3" t="s">
        <v>39</v>
      </c>
      <c r="BI50" s="3" t="s">
        <v>71</v>
      </c>
      <c r="BJ50" s="3" t="s">
        <v>40</v>
      </c>
      <c r="BK50" s="3" t="s">
        <v>42</v>
      </c>
      <c r="BL50" s="3" t="s">
        <v>43</v>
      </c>
      <c r="BM50" s="3" t="s">
        <v>25</v>
      </c>
      <c r="BN50" s="3"/>
      <c r="BO50" s="3"/>
      <c r="BP50" s="3"/>
      <c r="BQ50" s="3" t="s">
        <v>96</v>
      </c>
      <c r="BR50" s="3" t="s">
        <v>96</v>
      </c>
      <c r="BS50" s="3" t="s">
        <v>44</v>
      </c>
      <c r="BT50" s="3" t="s">
        <v>96</v>
      </c>
      <c r="BU50" s="3" t="s">
        <v>96</v>
      </c>
      <c r="BV50" s="3" t="s">
        <v>72</v>
      </c>
      <c r="BW50" s="3" t="s">
        <v>96</v>
      </c>
      <c r="BX50" s="3" t="s">
        <v>16</v>
      </c>
      <c r="BY50" s="3" t="s">
        <v>29</v>
      </c>
      <c r="BZ50" s="3" t="s">
        <v>25</v>
      </c>
      <c r="CA50" s="3"/>
      <c r="CB50" s="3" t="s">
        <v>25</v>
      </c>
      <c r="CC50" s="3"/>
      <c r="CD50" s="3"/>
      <c r="CE50" s="3"/>
      <c r="CF50" s="3"/>
      <c r="CG50" s="3" t="s">
        <v>97</v>
      </c>
      <c r="CH50" s="3" t="s">
        <v>25</v>
      </c>
      <c r="CI50" s="3"/>
      <c r="CJ50" s="3"/>
      <c r="CK50" s="3" t="s">
        <v>16</v>
      </c>
      <c r="CL50" s="3" t="s">
        <v>47</v>
      </c>
      <c r="CM50" s="3" t="s">
        <v>25</v>
      </c>
      <c r="CN50" s="3" t="s">
        <v>25</v>
      </c>
      <c r="CO50" s="3" t="s">
        <v>25</v>
      </c>
      <c r="CP50" s="3" t="s">
        <v>25</v>
      </c>
      <c r="CQ50" s="3" t="s">
        <v>73</v>
      </c>
      <c r="CR50" s="3" t="s">
        <v>98</v>
      </c>
      <c r="CS50" s="3"/>
      <c r="CT50" s="3"/>
      <c r="CU50" s="3"/>
      <c r="CV50" s="3"/>
      <c r="CW50" s="3">
        <v>1</v>
      </c>
      <c r="CX50" s="3"/>
      <c r="CY50" s="3">
        <v>1</v>
      </c>
      <c r="CZ50" s="3"/>
      <c r="DA50" s="3">
        <v>1</v>
      </c>
      <c r="DB50" s="3"/>
      <c r="DC50" s="3"/>
      <c r="DD50" s="3"/>
      <c r="DE50" s="3"/>
      <c r="DF50" s="3"/>
      <c r="DG50" s="3">
        <v>1</v>
      </c>
      <c r="DH50" s="3"/>
      <c r="DI50" s="3">
        <v>1</v>
      </c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 t="s">
        <v>25</v>
      </c>
      <c r="EB50" s="3"/>
      <c r="EC50" s="3"/>
      <c r="ED50" s="3"/>
      <c r="EE50" s="3"/>
      <c r="EF50" s="3" t="s">
        <v>128</v>
      </c>
      <c r="EG50" s="3"/>
      <c r="EH50" s="3"/>
      <c r="EI50" s="3" t="s">
        <v>50</v>
      </c>
      <c r="EJ50" s="3" t="s">
        <v>51</v>
      </c>
      <c r="EK50" s="3"/>
      <c r="EL50" s="3"/>
      <c r="EM50" s="3" t="s">
        <v>53</v>
      </c>
      <c r="EN50" s="3" t="s">
        <v>100</v>
      </c>
      <c r="EO50" s="3"/>
      <c r="EP50" s="3"/>
      <c r="EQ50" s="3"/>
      <c r="ER50" s="3" t="s">
        <v>55</v>
      </c>
      <c r="ES50" s="3" t="s">
        <v>121</v>
      </c>
      <c r="ET50" s="3" t="s">
        <v>101</v>
      </c>
      <c r="EU50" s="3"/>
      <c r="EV50" s="3"/>
      <c r="EW50" s="3" t="s">
        <v>78</v>
      </c>
      <c r="EX50" s="3"/>
    </row>
    <row r="51" spans="1:154" x14ac:dyDescent="0.25">
      <c r="A51" s="3">
        <v>49</v>
      </c>
      <c r="B51" s="3" t="s">
        <v>3</v>
      </c>
      <c r="C51" s="3" t="s">
        <v>3</v>
      </c>
      <c r="D51" s="3" t="s">
        <v>58</v>
      </c>
      <c r="E51" s="3" t="s">
        <v>273</v>
      </c>
      <c r="F51" s="3">
        <v>9703446040</v>
      </c>
      <c r="G51" s="3" t="s">
        <v>274</v>
      </c>
      <c r="H51" s="3" t="s">
        <v>6</v>
      </c>
      <c r="I51" s="3">
        <v>1</v>
      </c>
      <c r="J51" s="3" t="s">
        <v>275</v>
      </c>
      <c r="K51" s="3" t="s">
        <v>8</v>
      </c>
      <c r="L51" s="3" t="s">
        <v>9</v>
      </c>
      <c r="M51" s="3" t="s">
        <v>10</v>
      </c>
      <c r="N51" s="3" t="s">
        <v>11</v>
      </c>
      <c r="O51" s="3" t="s">
        <v>12</v>
      </c>
      <c r="P51" s="3" t="s">
        <v>206</v>
      </c>
      <c r="Q51" s="3">
        <v>3</v>
      </c>
      <c r="R51" s="3" t="s">
        <v>14</v>
      </c>
      <c r="S51" s="3" t="s">
        <v>14</v>
      </c>
      <c r="T51" s="3" t="s">
        <v>15</v>
      </c>
      <c r="U51" s="3" t="s">
        <v>16</v>
      </c>
      <c r="V51" s="3" t="s">
        <v>14</v>
      </c>
      <c r="W51" s="3" t="s">
        <v>16</v>
      </c>
      <c r="X51" s="3" t="s">
        <v>16</v>
      </c>
      <c r="Y51" s="3" t="s">
        <v>16</v>
      </c>
      <c r="Z51" s="3">
        <v>2</v>
      </c>
      <c r="AA51" s="3">
        <v>1</v>
      </c>
      <c r="AB51" s="3">
        <v>3</v>
      </c>
      <c r="AC51" s="3" t="s">
        <v>64</v>
      </c>
      <c r="AD51" s="3">
        <v>3</v>
      </c>
      <c r="AE51" s="3" t="s">
        <v>18</v>
      </c>
      <c r="AF51" s="3" t="s">
        <v>19</v>
      </c>
      <c r="AG51" s="3" t="s">
        <v>16</v>
      </c>
      <c r="AH51" s="3" t="s">
        <v>20</v>
      </c>
      <c r="AI51" s="3" t="s">
        <v>16</v>
      </c>
      <c r="AJ51" s="3" t="s">
        <v>21</v>
      </c>
      <c r="AK51" s="3" t="s">
        <v>16</v>
      </c>
      <c r="AL51" s="3" t="s">
        <v>16</v>
      </c>
      <c r="AM51" s="3" t="s">
        <v>137</v>
      </c>
      <c r="AN51" s="3" t="s">
        <v>91</v>
      </c>
      <c r="AO51" s="3" t="s">
        <v>24</v>
      </c>
      <c r="AP51" s="3" t="s">
        <v>16</v>
      </c>
      <c r="AQ51" s="3"/>
      <c r="AR51" s="3" t="s">
        <v>65</v>
      </c>
      <c r="AS51" s="3" t="s">
        <v>28</v>
      </c>
      <c r="AT51" s="3" t="s">
        <v>67</v>
      </c>
      <c r="AU51" s="3" t="s">
        <v>30</v>
      </c>
      <c r="AV51" s="3" t="s">
        <v>31</v>
      </c>
      <c r="AW51" s="3" t="s">
        <v>68</v>
      </c>
      <c r="AX51" s="3" t="s">
        <v>16</v>
      </c>
      <c r="AY51" s="3" t="s">
        <v>69</v>
      </c>
      <c r="AZ51" s="3">
        <v>70</v>
      </c>
      <c r="BA51" s="3"/>
      <c r="BB51" s="3"/>
      <c r="BC51" s="3"/>
      <c r="BD51" s="3"/>
      <c r="BE51" s="3"/>
      <c r="BF51" s="3"/>
      <c r="BG51" s="3"/>
      <c r="BH51" s="3" t="s">
        <v>39</v>
      </c>
      <c r="BI51" s="3" t="s">
        <v>71</v>
      </c>
      <c r="BJ51" s="3" t="s">
        <v>40</v>
      </c>
      <c r="BK51" s="3" t="s">
        <v>42</v>
      </c>
      <c r="BL51" s="3" t="s">
        <v>43</v>
      </c>
      <c r="BM51" s="3" t="s">
        <v>25</v>
      </c>
      <c r="BN51" s="3"/>
      <c r="BO51" s="3"/>
      <c r="BP51" s="3"/>
      <c r="BQ51" s="3" t="s">
        <v>96</v>
      </c>
      <c r="BR51" s="3" t="s">
        <v>96</v>
      </c>
      <c r="BS51" s="3" t="s">
        <v>96</v>
      </c>
      <c r="BT51" s="3" t="s">
        <v>44</v>
      </c>
      <c r="BU51" s="3" t="s">
        <v>96</v>
      </c>
      <c r="BV51" s="3" t="s">
        <v>72</v>
      </c>
      <c r="BW51" s="3" t="s">
        <v>96</v>
      </c>
      <c r="BX51" s="3" t="s">
        <v>16</v>
      </c>
      <c r="BY51" s="3" t="s">
        <v>29</v>
      </c>
      <c r="BZ51" s="3" t="s">
        <v>25</v>
      </c>
      <c r="CA51" s="3"/>
      <c r="CB51" s="3" t="s">
        <v>25</v>
      </c>
      <c r="CC51" s="3"/>
      <c r="CD51" s="3"/>
      <c r="CE51" s="3"/>
      <c r="CF51" s="3"/>
      <c r="CG51" s="3" t="s">
        <v>46</v>
      </c>
      <c r="CH51" s="3" t="s">
        <v>16</v>
      </c>
      <c r="CI51" s="3" t="s">
        <v>176</v>
      </c>
      <c r="CJ51" s="3">
        <v>2000</v>
      </c>
      <c r="CK51" s="3" t="s">
        <v>16</v>
      </c>
      <c r="CL51" s="3" t="s">
        <v>47</v>
      </c>
      <c r="CM51" s="3" t="s">
        <v>25</v>
      </c>
      <c r="CN51" s="3" t="s">
        <v>25</v>
      </c>
      <c r="CO51" s="3" t="s">
        <v>25</v>
      </c>
      <c r="CP51" s="3" t="s">
        <v>25</v>
      </c>
      <c r="CQ51" s="3" t="s">
        <v>73</v>
      </c>
      <c r="CR51" s="3" t="s">
        <v>98</v>
      </c>
      <c r="CS51" s="3"/>
      <c r="CT51" s="3"/>
      <c r="CU51" s="3"/>
      <c r="CV51" s="3"/>
      <c r="CW51" s="3"/>
      <c r="CX51" s="3">
        <v>1</v>
      </c>
      <c r="CY51" s="3">
        <v>1</v>
      </c>
      <c r="CZ51" s="3"/>
      <c r="DA51" s="3">
        <v>1</v>
      </c>
      <c r="DB51" s="3"/>
      <c r="DC51" s="3"/>
      <c r="DD51" s="3"/>
      <c r="DE51" s="3"/>
      <c r="DF51" s="3"/>
      <c r="DG51" s="3">
        <v>1</v>
      </c>
      <c r="DH51" s="3"/>
      <c r="DI51" s="3">
        <v>2</v>
      </c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 t="s">
        <v>25</v>
      </c>
      <c r="EB51" s="3"/>
      <c r="EC51" s="3"/>
      <c r="ED51" s="3"/>
      <c r="EE51" s="3"/>
      <c r="EF51" s="3"/>
      <c r="EG51" s="3" t="s">
        <v>99</v>
      </c>
      <c r="EH51" s="3"/>
      <c r="EI51" s="3"/>
      <c r="EJ51" s="3" t="s">
        <v>51</v>
      </c>
      <c r="EK51" s="3" t="s">
        <v>52</v>
      </c>
      <c r="EL51" s="3"/>
      <c r="EM51" s="3" t="s">
        <v>53</v>
      </c>
      <c r="EN51" s="3"/>
      <c r="EO51" s="3"/>
      <c r="EP51" s="3" t="s">
        <v>54</v>
      </c>
      <c r="EQ51" s="3"/>
      <c r="ER51" s="3" t="s">
        <v>55</v>
      </c>
      <c r="ES51" s="3" t="s">
        <v>121</v>
      </c>
      <c r="ET51" s="3"/>
      <c r="EU51" s="3" t="s">
        <v>56</v>
      </c>
      <c r="EV51" s="3"/>
      <c r="EW51" s="3"/>
      <c r="EX51" s="3" t="s">
        <v>79</v>
      </c>
    </row>
    <row r="52" spans="1:154" x14ac:dyDescent="0.25">
      <c r="A52" s="3">
        <v>50</v>
      </c>
      <c r="B52" s="3" t="s">
        <v>3</v>
      </c>
      <c r="C52" s="3" t="s">
        <v>3</v>
      </c>
      <c r="D52" s="3" t="s">
        <v>58</v>
      </c>
      <c r="E52" s="3" t="s">
        <v>276</v>
      </c>
      <c r="F52" s="3">
        <v>6300124961</v>
      </c>
      <c r="G52" s="3" t="s">
        <v>277</v>
      </c>
      <c r="H52" s="3" t="s">
        <v>8</v>
      </c>
      <c r="I52" s="3">
        <v>99</v>
      </c>
      <c r="J52" s="3" t="s">
        <v>276</v>
      </c>
      <c r="K52" s="3" t="s">
        <v>8</v>
      </c>
      <c r="L52" s="3" t="s">
        <v>9</v>
      </c>
      <c r="M52" s="3" t="s">
        <v>10</v>
      </c>
      <c r="N52" s="3" t="s">
        <v>11</v>
      </c>
      <c r="O52" s="3" t="s">
        <v>111</v>
      </c>
      <c r="P52" s="3" t="s">
        <v>13</v>
      </c>
      <c r="Q52" s="3">
        <v>35</v>
      </c>
      <c r="R52" s="3" t="s">
        <v>136</v>
      </c>
      <c r="S52" s="3" t="s">
        <v>63</v>
      </c>
      <c r="T52" s="3" t="s">
        <v>15</v>
      </c>
      <c r="U52" s="3" t="s">
        <v>16</v>
      </c>
      <c r="V52" s="3" t="s">
        <v>14</v>
      </c>
      <c r="W52" s="3" t="s">
        <v>16</v>
      </c>
      <c r="X52" s="3" t="s">
        <v>16</v>
      </c>
      <c r="Y52" s="3" t="s">
        <v>16</v>
      </c>
      <c r="Z52" s="3">
        <v>2</v>
      </c>
      <c r="AA52" s="3">
        <v>1</v>
      </c>
      <c r="AB52" s="3">
        <v>3</v>
      </c>
      <c r="AC52" s="3" t="s">
        <v>64</v>
      </c>
      <c r="AD52" s="3">
        <v>35</v>
      </c>
      <c r="AE52" s="3" t="s">
        <v>18</v>
      </c>
      <c r="AF52" s="3" t="s">
        <v>19</v>
      </c>
      <c r="AG52" s="3" t="s">
        <v>16</v>
      </c>
      <c r="AH52" s="3" t="s">
        <v>20</v>
      </c>
      <c r="AI52" s="3" t="s">
        <v>16</v>
      </c>
      <c r="AJ52" s="3" t="s">
        <v>21</v>
      </c>
      <c r="AK52" s="3" t="s">
        <v>16</v>
      </c>
      <c r="AL52" s="3" t="s">
        <v>16</v>
      </c>
      <c r="AM52" s="3" t="s">
        <v>137</v>
      </c>
      <c r="AN52" s="3" t="s">
        <v>91</v>
      </c>
      <c r="AO52" s="3" t="s">
        <v>24</v>
      </c>
      <c r="AP52" s="3" t="s">
        <v>16</v>
      </c>
      <c r="AQ52" s="3"/>
      <c r="AR52" s="3" t="s">
        <v>65</v>
      </c>
      <c r="AS52" s="3" t="s">
        <v>66</v>
      </c>
      <c r="AT52" s="3" t="s">
        <v>67</v>
      </c>
      <c r="AU52" s="3" t="s">
        <v>30</v>
      </c>
      <c r="AV52" s="3" t="s">
        <v>31</v>
      </c>
      <c r="AW52" s="3" t="s">
        <v>32</v>
      </c>
      <c r="AX52" s="3" t="s">
        <v>16</v>
      </c>
      <c r="AY52" s="3" t="s">
        <v>69</v>
      </c>
      <c r="AZ52" s="3">
        <v>70</v>
      </c>
      <c r="BA52" s="3"/>
      <c r="BB52" s="3"/>
      <c r="BC52" s="3"/>
      <c r="BD52" s="3"/>
      <c r="BE52" s="3"/>
      <c r="BF52" s="3"/>
      <c r="BG52" s="3"/>
      <c r="BH52" s="3" t="s">
        <v>39</v>
      </c>
      <c r="BI52" s="3" t="s">
        <v>71</v>
      </c>
      <c r="BJ52" s="3" t="s">
        <v>40</v>
      </c>
      <c r="BK52" s="3" t="s">
        <v>42</v>
      </c>
      <c r="BL52" s="3" t="s">
        <v>43</v>
      </c>
      <c r="BM52" s="3" t="s">
        <v>25</v>
      </c>
      <c r="BN52" s="3"/>
      <c r="BO52" s="3"/>
      <c r="BP52" s="3"/>
      <c r="BQ52" s="3" t="s">
        <v>96</v>
      </c>
      <c r="BR52" s="3" t="s">
        <v>44</v>
      </c>
      <c r="BS52" s="3" t="s">
        <v>96</v>
      </c>
      <c r="BT52" s="3" t="s">
        <v>44</v>
      </c>
      <c r="BU52" s="3" t="s">
        <v>96</v>
      </c>
      <c r="BV52" s="3" t="s">
        <v>72</v>
      </c>
      <c r="BW52" s="3" t="s">
        <v>96</v>
      </c>
      <c r="BX52" s="3" t="s">
        <v>16</v>
      </c>
      <c r="BY52" s="3" t="s">
        <v>29</v>
      </c>
      <c r="BZ52" s="3" t="s">
        <v>25</v>
      </c>
      <c r="CA52" s="3"/>
      <c r="CB52" s="3" t="s">
        <v>25</v>
      </c>
      <c r="CC52" s="3"/>
      <c r="CD52" s="3"/>
      <c r="CE52" s="3"/>
      <c r="CF52" s="3"/>
      <c r="CG52" s="3" t="s">
        <v>46</v>
      </c>
      <c r="CH52" s="3" t="s">
        <v>16</v>
      </c>
      <c r="CI52" s="3" t="s">
        <v>278</v>
      </c>
      <c r="CJ52" s="3">
        <v>3000</v>
      </c>
      <c r="CK52" s="3" t="s">
        <v>16</v>
      </c>
      <c r="CL52" s="3" t="s">
        <v>47</v>
      </c>
      <c r="CM52" s="3" t="s">
        <v>25</v>
      </c>
      <c r="CN52" s="3" t="s">
        <v>25</v>
      </c>
      <c r="CO52" s="3" t="s">
        <v>25</v>
      </c>
      <c r="CP52" s="3" t="s">
        <v>25</v>
      </c>
      <c r="CQ52" s="3" t="s">
        <v>73</v>
      </c>
      <c r="CR52" s="3" t="s">
        <v>98</v>
      </c>
      <c r="CS52" s="3"/>
      <c r="CT52" s="3"/>
      <c r="CU52" s="3"/>
      <c r="CV52" s="3"/>
      <c r="CW52" s="3"/>
      <c r="CX52" s="3">
        <v>1</v>
      </c>
      <c r="CY52" s="3">
        <v>1</v>
      </c>
      <c r="CZ52" s="3"/>
      <c r="DA52" s="3">
        <v>1</v>
      </c>
      <c r="DB52" s="3"/>
      <c r="DC52" s="3"/>
      <c r="DD52" s="3"/>
      <c r="DE52" s="3"/>
      <c r="DF52" s="3"/>
      <c r="DG52" s="3">
        <v>1</v>
      </c>
      <c r="DH52" s="3"/>
      <c r="DI52" s="3">
        <v>2</v>
      </c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 t="s">
        <v>25</v>
      </c>
      <c r="EB52" s="3"/>
      <c r="EC52" s="3"/>
      <c r="ED52" s="3"/>
      <c r="EE52" s="3"/>
      <c r="EF52" s="3"/>
      <c r="EG52" s="3" t="s">
        <v>99</v>
      </c>
      <c r="EH52" s="3" t="s">
        <v>74</v>
      </c>
      <c r="EI52" s="3"/>
      <c r="EJ52" s="3"/>
      <c r="EK52" s="3"/>
      <c r="EL52" s="3"/>
      <c r="EM52" s="3" t="s">
        <v>53</v>
      </c>
      <c r="EN52" s="3"/>
      <c r="EO52" s="3" t="s">
        <v>76</v>
      </c>
      <c r="EP52" s="3"/>
      <c r="EQ52" s="3" t="s">
        <v>77</v>
      </c>
      <c r="ER52" s="3"/>
      <c r="ES52" s="3"/>
      <c r="ET52" s="3" t="s">
        <v>101</v>
      </c>
      <c r="EU52" s="3"/>
      <c r="EV52" s="3"/>
      <c r="EW52" s="3" t="s">
        <v>78</v>
      </c>
      <c r="EX52" s="3" t="s">
        <v>79</v>
      </c>
    </row>
    <row r="53" spans="1:154" x14ac:dyDescent="0.25">
      <c r="A53" s="3">
        <v>51</v>
      </c>
      <c r="B53" s="3" t="s">
        <v>3</v>
      </c>
      <c r="C53" s="3" t="s">
        <v>3</v>
      </c>
      <c r="D53" s="3" t="s">
        <v>58</v>
      </c>
      <c r="E53" s="3" t="s">
        <v>279</v>
      </c>
      <c r="F53" s="3">
        <v>9866550853</v>
      </c>
      <c r="G53" s="3" t="s">
        <v>280</v>
      </c>
      <c r="H53" s="3" t="s">
        <v>6</v>
      </c>
      <c r="I53" s="3">
        <v>99</v>
      </c>
      <c r="J53" s="3" t="s">
        <v>281</v>
      </c>
      <c r="K53" s="3" t="s">
        <v>8</v>
      </c>
      <c r="L53" s="3" t="s">
        <v>9</v>
      </c>
      <c r="M53" s="3" t="s">
        <v>10</v>
      </c>
      <c r="N53" s="3" t="s">
        <v>11</v>
      </c>
      <c r="O53" s="3" t="s">
        <v>83</v>
      </c>
      <c r="P53" s="3" t="s">
        <v>87</v>
      </c>
      <c r="Q53" s="3">
        <v>20</v>
      </c>
      <c r="R53" s="3" t="s">
        <v>145</v>
      </c>
      <c r="S53" s="3" t="s">
        <v>85</v>
      </c>
      <c r="T53" s="3" t="s">
        <v>262</v>
      </c>
      <c r="U53" s="3" t="s">
        <v>16</v>
      </c>
      <c r="V53" s="3" t="s">
        <v>14</v>
      </c>
      <c r="W53" s="3" t="s">
        <v>16</v>
      </c>
      <c r="X53" s="3" t="s">
        <v>16</v>
      </c>
      <c r="Y53" s="3" t="s">
        <v>16</v>
      </c>
      <c r="Z53" s="3">
        <v>1</v>
      </c>
      <c r="AA53" s="3">
        <v>1</v>
      </c>
      <c r="AB53" s="3">
        <v>2</v>
      </c>
      <c r="AC53" s="3" t="s">
        <v>64</v>
      </c>
      <c r="AD53" s="3">
        <v>20</v>
      </c>
      <c r="AE53" s="3" t="s">
        <v>18</v>
      </c>
      <c r="AF53" s="3" t="s">
        <v>19</v>
      </c>
      <c r="AG53" s="3" t="s">
        <v>16</v>
      </c>
      <c r="AH53" s="3" t="s">
        <v>20</v>
      </c>
      <c r="AI53" s="3" t="s">
        <v>16</v>
      </c>
      <c r="AJ53" s="3" t="s">
        <v>21</v>
      </c>
      <c r="AK53" s="3" t="s">
        <v>16</v>
      </c>
      <c r="AL53" s="3" t="s">
        <v>16</v>
      </c>
      <c r="AM53" s="3" t="s">
        <v>90</v>
      </c>
      <c r="AN53" s="3" t="s">
        <v>91</v>
      </c>
      <c r="AO53" s="3" t="s">
        <v>24</v>
      </c>
      <c r="AP53" s="3" t="s">
        <v>25</v>
      </c>
      <c r="AQ53" s="3" t="s">
        <v>26</v>
      </c>
      <c r="AR53" s="3" t="s">
        <v>27</v>
      </c>
      <c r="AS53" s="3" t="s">
        <v>66</v>
      </c>
      <c r="AT53" s="3" t="s">
        <v>67</v>
      </c>
      <c r="AU53" s="3" t="s">
        <v>27</v>
      </c>
      <c r="AV53" s="3" t="s">
        <v>31</v>
      </c>
      <c r="AW53" s="3" t="s">
        <v>32</v>
      </c>
      <c r="AX53" s="3" t="s">
        <v>25</v>
      </c>
      <c r="AY53" s="3"/>
      <c r="AZ53" s="3"/>
      <c r="BA53" s="3"/>
      <c r="BB53" s="3" t="s">
        <v>33</v>
      </c>
      <c r="BC53" s="3" t="s">
        <v>34</v>
      </c>
      <c r="BD53" s="3" t="s">
        <v>166</v>
      </c>
      <c r="BE53" s="3" t="s">
        <v>175</v>
      </c>
      <c r="BF53" s="3" t="s">
        <v>37</v>
      </c>
      <c r="BG53" s="3" t="s">
        <v>95</v>
      </c>
      <c r="BH53" s="3"/>
      <c r="BI53" s="3"/>
      <c r="BJ53" s="3"/>
      <c r="BK53" s="3" t="s">
        <v>42</v>
      </c>
      <c r="BL53" s="3" t="s">
        <v>43</v>
      </c>
      <c r="BM53" s="3" t="s">
        <v>25</v>
      </c>
      <c r="BN53" s="3"/>
      <c r="BO53" s="3"/>
      <c r="BP53" s="3"/>
      <c r="BQ53" s="3" t="s">
        <v>72</v>
      </c>
      <c r="BR53" s="3" t="s">
        <v>44</v>
      </c>
      <c r="BS53" s="3" t="s">
        <v>96</v>
      </c>
      <c r="BT53" s="3" t="s">
        <v>44</v>
      </c>
      <c r="BU53" s="3" t="s">
        <v>96</v>
      </c>
      <c r="BV53" s="3" t="s">
        <v>96</v>
      </c>
      <c r="BW53" s="3" t="s">
        <v>96</v>
      </c>
      <c r="BX53" s="3" t="s">
        <v>16</v>
      </c>
      <c r="BY53" s="3" t="s">
        <v>29</v>
      </c>
      <c r="BZ53" s="3" t="s">
        <v>25</v>
      </c>
      <c r="CA53" s="3"/>
      <c r="CB53" s="3" t="s">
        <v>25</v>
      </c>
      <c r="CC53" s="3"/>
      <c r="CD53" s="3"/>
      <c r="CE53" s="3"/>
      <c r="CF53" s="3"/>
      <c r="CG53" s="3" t="s">
        <v>46</v>
      </c>
      <c r="CH53" s="3" t="s">
        <v>16</v>
      </c>
      <c r="CI53" s="3" t="s">
        <v>176</v>
      </c>
      <c r="CJ53" s="3">
        <v>3000</v>
      </c>
      <c r="CK53" s="3" t="s">
        <v>16</v>
      </c>
      <c r="CL53" s="3" t="s">
        <v>47</v>
      </c>
      <c r="CM53" s="3" t="s">
        <v>25</v>
      </c>
      <c r="CN53" s="3" t="s">
        <v>25</v>
      </c>
      <c r="CO53" s="3" t="s">
        <v>16</v>
      </c>
      <c r="CP53" s="3" t="s">
        <v>16</v>
      </c>
      <c r="CQ53" s="3" t="s">
        <v>73</v>
      </c>
      <c r="CR53" s="3" t="s">
        <v>98</v>
      </c>
      <c r="CS53" s="3"/>
      <c r="CT53" s="3"/>
      <c r="CU53" s="3"/>
      <c r="CV53" s="3"/>
      <c r="CW53" s="3"/>
      <c r="CX53" s="3"/>
      <c r="CY53" s="3">
        <v>1</v>
      </c>
      <c r="CZ53" s="3"/>
      <c r="DA53" s="3">
        <v>1</v>
      </c>
      <c r="DB53" s="3"/>
      <c r="DC53" s="3"/>
      <c r="DD53" s="3"/>
      <c r="DE53" s="3"/>
      <c r="DF53" s="3"/>
      <c r="DG53" s="3">
        <v>1</v>
      </c>
      <c r="DH53" s="3"/>
      <c r="DI53" s="3">
        <v>2</v>
      </c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 t="s">
        <v>25</v>
      </c>
      <c r="EB53" s="3"/>
      <c r="EC53" s="3"/>
      <c r="ED53" s="3"/>
      <c r="EE53" s="3"/>
      <c r="EF53" s="3"/>
      <c r="EG53" s="3" t="s">
        <v>99</v>
      </c>
      <c r="EH53" s="3"/>
      <c r="EI53" s="3" t="s">
        <v>50</v>
      </c>
      <c r="EJ53" s="3"/>
      <c r="EK53" s="3"/>
      <c r="EL53" s="3"/>
      <c r="EM53" s="3"/>
      <c r="EN53" s="3" t="s">
        <v>100</v>
      </c>
      <c r="EO53" s="3"/>
      <c r="EP53" s="3" t="s">
        <v>54</v>
      </c>
      <c r="EQ53" s="3"/>
      <c r="ER53" s="3" t="s">
        <v>55</v>
      </c>
      <c r="ES53" s="3" t="s">
        <v>121</v>
      </c>
      <c r="ET53" s="3"/>
      <c r="EU53" s="3" t="s">
        <v>101</v>
      </c>
      <c r="EV53" s="3"/>
      <c r="EW53" s="3"/>
      <c r="EX53" s="3" t="s">
        <v>79</v>
      </c>
    </row>
    <row r="54" spans="1:154" x14ac:dyDescent="0.25">
      <c r="A54" s="3">
        <v>52</v>
      </c>
      <c r="B54" s="3" t="s">
        <v>3</v>
      </c>
      <c r="C54" s="3" t="s">
        <v>3</v>
      </c>
      <c r="D54" s="3" t="s">
        <v>58</v>
      </c>
      <c r="E54" s="3" t="s">
        <v>282</v>
      </c>
      <c r="F54" s="3">
        <v>9618278467</v>
      </c>
      <c r="G54" s="3" t="s">
        <v>283</v>
      </c>
      <c r="H54" s="3" t="s">
        <v>8</v>
      </c>
      <c r="I54" s="3">
        <v>99</v>
      </c>
      <c r="J54" s="3" t="s">
        <v>282</v>
      </c>
      <c r="K54" s="3" t="s">
        <v>8</v>
      </c>
      <c r="L54" s="3" t="s">
        <v>9</v>
      </c>
      <c r="M54" s="3" t="s">
        <v>10</v>
      </c>
      <c r="N54" s="3" t="s">
        <v>11</v>
      </c>
      <c r="O54" s="3" t="s">
        <v>83</v>
      </c>
      <c r="P54" s="3" t="s">
        <v>195</v>
      </c>
      <c r="Q54" s="3">
        <v>2</v>
      </c>
      <c r="R54" s="3" t="s">
        <v>83</v>
      </c>
      <c r="S54" s="3" t="s">
        <v>85</v>
      </c>
      <c r="T54" s="3" t="s">
        <v>15</v>
      </c>
      <c r="U54" s="3" t="s">
        <v>16</v>
      </c>
      <c r="V54" s="3" t="s">
        <v>14</v>
      </c>
      <c r="W54" s="3" t="s">
        <v>16</v>
      </c>
      <c r="X54" s="3" t="s">
        <v>16</v>
      </c>
      <c r="Y54" s="3" t="s">
        <v>16</v>
      </c>
      <c r="Z54" s="3">
        <v>1</v>
      </c>
      <c r="AA54" s="3">
        <v>2</v>
      </c>
      <c r="AB54" s="3">
        <v>3</v>
      </c>
      <c r="AC54" s="3" t="s">
        <v>64</v>
      </c>
      <c r="AD54" s="3">
        <v>2</v>
      </c>
      <c r="AE54" s="3" t="s">
        <v>18</v>
      </c>
      <c r="AF54" s="3" t="s">
        <v>19</v>
      </c>
      <c r="AG54" s="3" t="s">
        <v>16</v>
      </c>
      <c r="AH54" s="3" t="s">
        <v>20</v>
      </c>
      <c r="AI54" s="3" t="s">
        <v>16</v>
      </c>
      <c r="AJ54" s="3" t="s">
        <v>21</v>
      </c>
      <c r="AK54" s="3" t="s">
        <v>16</v>
      </c>
      <c r="AL54" s="3" t="s">
        <v>16</v>
      </c>
      <c r="AM54" s="3" t="s">
        <v>90</v>
      </c>
      <c r="AN54" s="3" t="s">
        <v>91</v>
      </c>
      <c r="AO54" s="3" t="s">
        <v>24</v>
      </c>
      <c r="AP54" s="3" t="s">
        <v>16</v>
      </c>
      <c r="AQ54" s="3"/>
      <c r="AR54" s="3" t="s">
        <v>284</v>
      </c>
      <c r="AS54" s="3" t="s">
        <v>66</v>
      </c>
      <c r="AT54" s="3" t="s">
        <v>67</v>
      </c>
      <c r="AU54" s="3" t="s">
        <v>92</v>
      </c>
      <c r="AV54" s="3" t="s">
        <v>31</v>
      </c>
      <c r="AW54" s="3" t="s">
        <v>68</v>
      </c>
      <c r="AX54" s="3" t="s">
        <v>16</v>
      </c>
      <c r="AY54" s="3" t="s">
        <v>69</v>
      </c>
      <c r="AZ54" s="3">
        <v>80</v>
      </c>
      <c r="BA54" s="3"/>
      <c r="BB54" s="3"/>
      <c r="BC54" s="3"/>
      <c r="BD54" s="3"/>
      <c r="BE54" s="3"/>
      <c r="BF54" s="3"/>
      <c r="BG54" s="3"/>
      <c r="BH54" s="3" t="s">
        <v>39</v>
      </c>
      <c r="BI54" s="3" t="s">
        <v>71</v>
      </c>
      <c r="BJ54" s="3" t="s">
        <v>40</v>
      </c>
      <c r="BK54" s="3" t="s">
        <v>42</v>
      </c>
      <c r="BL54" s="3" t="s">
        <v>43</v>
      </c>
      <c r="BM54" s="3" t="s">
        <v>25</v>
      </c>
      <c r="BN54" s="3"/>
      <c r="BO54" s="3"/>
      <c r="BP54" s="3"/>
      <c r="BQ54" s="3" t="s">
        <v>96</v>
      </c>
      <c r="BR54" s="3" t="s">
        <v>44</v>
      </c>
      <c r="BS54" s="3" t="s">
        <v>72</v>
      </c>
      <c r="BT54" s="3" t="s">
        <v>44</v>
      </c>
      <c r="BU54" s="3" t="s">
        <v>96</v>
      </c>
      <c r="BV54" s="3" t="s">
        <v>72</v>
      </c>
      <c r="BW54" s="3" t="s">
        <v>96</v>
      </c>
      <c r="BX54" s="3" t="s">
        <v>16</v>
      </c>
      <c r="BY54" s="3" t="s">
        <v>127</v>
      </c>
      <c r="BZ54" s="3" t="s">
        <v>25</v>
      </c>
      <c r="CA54" s="3"/>
      <c r="CB54" s="3" t="s">
        <v>25</v>
      </c>
      <c r="CC54" s="3"/>
      <c r="CD54" s="3"/>
      <c r="CE54" s="3"/>
      <c r="CF54" s="3"/>
      <c r="CG54" s="3" t="s">
        <v>46</v>
      </c>
      <c r="CH54" s="3" t="s">
        <v>16</v>
      </c>
      <c r="CI54" s="3" t="s">
        <v>176</v>
      </c>
      <c r="CJ54" s="3">
        <v>3000</v>
      </c>
      <c r="CK54" s="3" t="s">
        <v>16</v>
      </c>
      <c r="CL54" s="3" t="s">
        <v>170</v>
      </c>
      <c r="CM54" s="3" t="s">
        <v>25</v>
      </c>
      <c r="CN54" s="3" t="s">
        <v>25</v>
      </c>
      <c r="CO54" s="3" t="s">
        <v>25</v>
      </c>
      <c r="CP54" s="3" t="s">
        <v>16</v>
      </c>
      <c r="CQ54" s="3" t="s">
        <v>73</v>
      </c>
      <c r="CR54" s="3" t="s">
        <v>98</v>
      </c>
      <c r="CS54" s="3"/>
      <c r="CT54" s="3"/>
      <c r="CU54" s="3"/>
      <c r="CV54" s="3"/>
      <c r="CW54" s="3"/>
      <c r="CX54" s="3"/>
      <c r="CY54" s="3">
        <v>1</v>
      </c>
      <c r="CZ54" s="3"/>
      <c r="DA54" s="3">
        <v>2</v>
      </c>
      <c r="DB54" s="3"/>
      <c r="DC54" s="3"/>
      <c r="DD54" s="3"/>
      <c r="DE54" s="3"/>
      <c r="DF54" s="3"/>
      <c r="DG54" s="3">
        <v>1</v>
      </c>
      <c r="DH54" s="3"/>
      <c r="DI54" s="3">
        <v>2</v>
      </c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 t="s">
        <v>25</v>
      </c>
      <c r="EB54" s="3"/>
      <c r="EC54" s="3"/>
      <c r="ED54" s="3"/>
      <c r="EE54" s="3"/>
      <c r="EF54" s="3"/>
      <c r="EG54" s="3"/>
      <c r="EH54" s="3" t="s">
        <v>74</v>
      </c>
      <c r="EI54" s="3" t="s">
        <v>50</v>
      </c>
      <c r="EJ54" s="3"/>
      <c r="EK54" s="3"/>
      <c r="EL54" s="3"/>
      <c r="EM54" s="3"/>
      <c r="EN54" s="3" t="s">
        <v>100</v>
      </c>
      <c r="EO54" s="3"/>
      <c r="EP54" s="3" t="s">
        <v>54</v>
      </c>
      <c r="EQ54" s="3"/>
      <c r="ER54" s="3" t="s">
        <v>55</v>
      </c>
      <c r="ES54" s="3" t="s">
        <v>121</v>
      </c>
      <c r="ET54" s="3"/>
      <c r="EU54" s="3" t="s">
        <v>56</v>
      </c>
      <c r="EV54" s="3"/>
      <c r="EW54" s="3"/>
      <c r="EX54" s="3" t="s">
        <v>79</v>
      </c>
    </row>
    <row r="55" spans="1:154" x14ac:dyDescent="0.25">
      <c r="A55" s="3">
        <v>53</v>
      </c>
      <c r="B55" s="3" t="s">
        <v>3</v>
      </c>
      <c r="C55" s="3" t="s">
        <v>3</v>
      </c>
      <c r="D55" s="3" t="s">
        <v>58</v>
      </c>
      <c r="E55" s="3" t="s">
        <v>285</v>
      </c>
      <c r="F55" s="3">
        <v>7396240194</v>
      </c>
      <c r="G55" s="3" t="s">
        <v>286</v>
      </c>
      <c r="H55" s="3" t="s">
        <v>8</v>
      </c>
      <c r="I55" s="3">
        <v>99</v>
      </c>
      <c r="J55" s="3" t="s">
        <v>285</v>
      </c>
      <c r="K55" s="3" t="s">
        <v>8</v>
      </c>
      <c r="L55" s="3" t="s">
        <v>9</v>
      </c>
      <c r="M55" s="3" t="s">
        <v>10</v>
      </c>
      <c r="N55" s="3" t="s">
        <v>11</v>
      </c>
      <c r="O55" s="3" t="s">
        <v>83</v>
      </c>
      <c r="P55" s="3" t="s">
        <v>87</v>
      </c>
      <c r="Q55" s="3">
        <v>30</v>
      </c>
      <c r="R55" s="3" t="s">
        <v>83</v>
      </c>
      <c r="S55" s="3" t="s">
        <v>85</v>
      </c>
      <c r="T55" s="3" t="s">
        <v>15</v>
      </c>
      <c r="U55" s="3" t="s">
        <v>16</v>
      </c>
      <c r="V55" s="3" t="s">
        <v>14</v>
      </c>
      <c r="W55" s="3" t="s">
        <v>16</v>
      </c>
      <c r="X55" s="3" t="s">
        <v>16</v>
      </c>
      <c r="Y55" s="3" t="s">
        <v>16</v>
      </c>
      <c r="Z55" s="3">
        <v>1</v>
      </c>
      <c r="AA55" s="3">
        <v>3</v>
      </c>
      <c r="AB55" s="3">
        <v>4</v>
      </c>
      <c r="AC55" s="3" t="s">
        <v>64</v>
      </c>
      <c r="AD55" s="3">
        <v>30</v>
      </c>
      <c r="AE55" s="3" t="s">
        <v>18</v>
      </c>
      <c r="AF55" s="3" t="s">
        <v>19</v>
      </c>
      <c r="AG55" s="3" t="s">
        <v>16</v>
      </c>
      <c r="AH55" s="3" t="s">
        <v>20</v>
      </c>
      <c r="AI55" s="3" t="s">
        <v>16</v>
      </c>
      <c r="AJ55" s="3" t="s">
        <v>21</v>
      </c>
      <c r="AK55" s="3" t="s">
        <v>16</v>
      </c>
      <c r="AL55" s="3" t="s">
        <v>16</v>
      </c>
      <c r="AM55" s="3" t="s">
        <v>90</v>
      </c>
      <c r="AN55" s="3" t="s">
        <v>91</v>
      </c>
      <c r="AO55" s="3" t="s">
        <v>24</v>
      </c>
      <c r="AP55" s="3" t="s">
        <v>16</v>
      </c>
      <c r="AQ55" s="3"/>
      <c r="AR55" s="3" t="s">
        <v>92</v>
      </c>
      <c r="AS55" s="3" t="s">
        <v>66</v>
      </c>
      <c r="AT55" s="3" t="s">
        <v>67</v>
      </c>
      <c r="AU55" s="3" t="s">
        <v>92</v>
      </c>
      <c r="AV55" s="3" t="s">
        <v>31</v>
      </c>
      <c r="AW55" s="3" t="s">
        <v>68</v>
      </c>
      <c r="AX55" s="3" t="s">
        <v>16</v>
      </c>
      <c r="AY55" s="3" t="s">
        <v>69</v>
      </c>
      <c r="AZ55" s="3">
        <v>70</v>
      </c>
      <c r="BA55" s="3"/>
      <c r="BB55" s="3"/>
      <c r="BC55" s="3"/>
      <c r="BD55" s="3"/>
      <c r="BE55" s="3"/>
      <c r="BF55" s="3"/>
      <c r="BG55" s="3"/>
      <c r="BH55" s="3" t="s">
        <v>39</v>
      </c>
      <c r="BI55" s="3" t="s">
        <v>71</v>
      </c>
      <c r="BJ55" s="3" t="s">
        <v>40</v>
      </c>
      <c r="BK55" s="3" t="s">
        <v>42</v>
      </c>
      <c r="BL55" s="3" t="s">
        <v>43</v>
      </c>
      <c r="BM55" s="3" t="s">
        <v>25</v>
      </c>
      <c r="BN55" s="3"/>
      <c r="BO55" s="3"/>
      <c r="BP55" s="3"/>
      <c r="BQ55" s="3" t="s">
        <v>96</v>
      </c>
      <c r="BR55" s="3" t="s">
        <v>96</v>
      </c>
      <c r="BS55" s="3" t="s">
        <v>72</v>
      </c>
      <c r="BT55" s="3" t="s">
        <v>44</v>
      </c>
      <c r="BU55" s="3" t="s">
        <v>72</v>
      </c>
      <c r="BV55" s="3" t="s">
        <v>72</v>
      </c>
      <c r="BW55" s="3" t="s">
        <v>96</v>
      </c>
      <c r="BX55" s="3" t="s">
        <v>16</v>
      </c>
      <c r="BY55" s="3" t="s">
        <v>127</v>
      </c>
      <c r="BZ55" s="3" t="s">
        <v>25</v>
      </c>
      <c r="CA55" s="3" t="s">
        <v>287</v>
      </c>
      <c r="CB55" s="3"/>
      <c r="CC55" s="3"/>
      <c r="CD55" s="3"/>
      <c r="CE55" s="3"/>
      <c r="CF55" s="3"/>
      <c r="CG55" s="3" t="s">
        <v>46</v>
      </c>
      <c r="CH55" s="3" t="s">
        <v>16</v>
      </c>
      <c r="CI55" s="3" t="s">
        <v>278</v>
      </c>
      <c r="CJ55" s="3">
        <v>3000</v>
      </c>
      <c r="CK55" s="3" t="s">
        <v>16</v>
      </c>
      <c r="CL55" s="3" t="s">
        <v>288</v>
      </c>
      <c r="CM55" s="3" t="s">
        <v>25</v>
      </c>
      <c r="CN55" s="3" t="s">
        <v>25</v>
      </c>
      <c r="CO55" s="3" t="s">
        <v>25</v>
      </c>
      <c r="CP55" s="3" t="s">
        <v>16</v>
      </c>
      <c r="CQ55" s="3" t="s">
        <v>73</v>
      </c>
      <c r="CR55" s="3" t="s">
        <v>98</v>
      </c>
      <c r="CS55" s="3"/>
      <c r="CT55" s="3"/>
      <c r="CU55" s="3"/>
      <c r="CV55" s="3"/>
      <c r="CW55" s="3"/>
      <c r="CX55" s="3">
        <v>1</v>
      </c>
      <c r="CY55" s="3">
        <v>1</v>
      </c>
      <c r="CZ55" s="3"/>
      <c r="DA55" s="3">
        <v>2</v>
      </c>
      <c r="DB55" s="3"/>
      <c r="DC55" s="3"/>
      <c r="DD55" s="3"/>
      <c r="DE55" s="3"/>
      <c r="DF55" s="3"/>
      <c r="DG55" s="3">
        <v>1</v>
      </c>
      <c r="DH55" s="3"/>
      <c r="DI55" s="3">
        <v>2</v>
      </c>
      <c r="DJ55" s="3"/>
      <c r="DK55" s="3"/>
      <c r="DL55" s="3"/>
      <c r="DM55" s="3"/>
      <c r="DN55" s="3"/>
      <c r="DO55" s="3"/>
      <c r="DP55" s="3"/>
      <c r="DQ55" s="3"/>
      <c r="DR55" s="3"/>
      <c r="DS55" s="3">
        <v>1</v>
      </c>
      <c r="DT55" s="3">
        <v>2</v>
      </c>
      <c r="DU55" s="3"/>
      <c r="DV55" s="3"/>
      <c r="DW55" s="3"/>
      <c r="DX55" s="3"/>
      <c r="DY55" s="3"/>
      <c r="DZ55" s="3"/>
      <c r="EA55" s="3" t="s">
        <v>25</v>
      </c>
      <c r="EB55" s="3"/>
      <c r="EC55" s="3"/>
      <c r="ED55" s="3"/>
      <c r="EE55" s="3"/>
      <c r="EF55" s="3"/>
      <c r="EG55" s="3"/>
      <c r="EH55" s="3" t="s">
        <v>74</v>
      </c>
      <c r="EI55" s="3" t="s">
        <v>50</v>
      </c>
      <c r="EJ55" s="3"/>
      <c r="EK55" s="3"/>
      <c r="EL55" s="3"/>
      <c r="EM55" s="3"/>
      <c r="EN55" s="3" t="s">
        <v>100</v>
      </c>
      <c r="EO55" s="3"/>
      <c r="EP55" s="3" t="s">
        <v>54</v>
      </c>
      <c r="EQ55" s="3"/>
      <c r="ER55" s="3" t="s">
        <v>55</v>
      </c>
      <c r="ES55" s="3"/>
      <c r="ET55" s="3" t="s">
        <v>101</v>
      </c>
      <c r="EU55" s="3"/>
      <c r="EV55" s="3" t="s">
        <v>57</v>
      </c>
      <c r="EW55" s="3"/>
      <c r="EX55" s="3" t="s">
        <v>79</v>
      </c>
    </row>
    <row r="56" spans="1:154" x14ac:dyDescent="0.25">
      <c r="A56" s="3">
        <v>54</v>
      </c>
      <c r="B56" s="3" t="s">
        <v>3</v>
      </c>
      <c r="C56" s="3" t="s">
        <v>3</v>
      </c>
      <c r="D56" s="3" t="s">
        <v>58</v>
      </c>
      <c r="E56" s="3" t="s">
        <v>289</v>
      </c>
      <c r="F56" s="3">
        <v>9493067175</v>
      </c>
      <c r="G56" s="3" t="s">
        <v>290</v>
      </c>
      <c r="H56" s="3" t="s">
        <v>8</v>
      </c>
      <c r="I56" s="3">
        <v>99</v>
      </c>
      <c r="J56" s="3" t="s">
        <v>289</v>
      </c>
      <c r="K56" s="3" t="s">
        <v>8</v>
      </c>
      <c r="L56" s="3" t="s">
        <v>9</v>
      </c>
      <c r="M56" s="3" t="s">
        <v>10</v>
      </c>
      <c r="N56" s="3" t="s">
        <v>11</v>
      </c>
      <c r="O56" s="3" t="s">
        <v>83</v>
      </c>
      <c r="P56" s="3" t="s">
        <v>87</v>
      </c>
      <c r="Q56" s="3">
        <v>1</v>
      </c>
      <c r="R56" s="3" t="s">
        <v>83</v>
      </c>
      <c r="S56" s="3" t="s">
        <v>85</v>
      </c>
      <c r="T56" s="3" t="s">
        <v>262</v>
      </c>
      <c r="U56" s="3" t="s">
        <v>16</v>
      </c>
      <c r="V56" s="3" t="s">
        <v>14</v>
      </c>
      <c r="W56" s="3" t="s">
        <v>16</v>
      </c>
      <c r="X56" s="3" t="s">
        <v>16</v>
      </c>
      <c r="Y56" s="3" t="s">
        <v>16</v>
      </c>
      <c r="Z56" s="3">
        <v>2</v>
      </c>
      <c r="AA56" s="3">
        <v>2</v>
      </c>
      <c r="AB56" s="3">
        <v>4</v>
      </c>
      <c r="AC56" s="3" t="s">
        <v>64</v>
      </c>
      <c r="AD56" s="3">
        <v>1</v>
      </c>
      <c r="AE56" s="3" t="s">
        <v>18</v>
      </c>
      <c r="AF56" s="3" t="s">
        <v>19</v>
      </c>
      <c r="AG56" s="3" t="s">
        <v>16</v>
      </c>
      <c r="AH56" s="3" t="s">
        <v>20</v>
      </c>
      <c r="AI56" s="3" t="s">
        <v>16</v>
      </c>
      <c r="AJ56" s="3" t="s">
        <v>21</v>
      </c>
      <c r="AK56" s="3" t="s">
        <v>16</v>
      </c>
      <c r="AL56" s="3" t="s">
        <v>16</v>
      </c>
      <c r="AM56" s="3" t="s">
        <v>137</v>
      </c>
      <c r="AN56" s="3" t="s">
        <v>91</v>
      </c>
      <c r="AO56" s="3" t="s">
        <v>24</v>
      </c>
      <c r="AP56" s="3" t="s">
        <v>16</v>
      </c>
      <c r="AQ56" s="3"/>
      <c r="AR56" s="3" t="s">
        <v>92</v>
      </c>
      <c r="AS56" s="3" t="s">
        <v>66</v>
      </c>
      <c r="AT56" s="3" t="s">
        <v>67</v>
      </c>
      <c r="AU56" s="3" t="s">
        <v>92</v>
      </c>
      <c r="AV56" s="3" t="s">
        <v>31</v>
      </c>
      <c r="AW56" s="3" t="s">
        <v>68</v>
      </c>
      <c r="AX56" s="3" t="s">
        <v>16</v>
      </c>
      <c r="AY56" s="3" t="s">
        <v>69</v>
      </c>
      <c r="AZ56" s="3">
        <v>70</v>
      </c>
      <c r="BA56" s="3"/>
      <c r="BB56" s="3"/>
      <c r="BC56" s="3"/>
      <c r="BD56" s="3"/>
      <c r="BE56" s="3"/>
      <c r="BF56" s="3"/>
      <c r="BG56" s="3"/>
      <c r="BH56" s="3" t="s">
        <v>39</v>
      </c>
      <c r="BI56" s="3" t="s">
        <v>71</v>
      </c>
      <c r="BJ56" s="3" t="s">
        <v>40</v>
      </c>
      <c r="BK56" s="3" t="s">
        <v>42</v>
      </c>
      <c r="BL56" s="3" t="s">
        <v>43</v>
      </c>
      <c r="BM56" s="3" t="s">
        <v>25</v>
      </c>
      <c r="BN56" s="3"/>
      <c r="BO56" s="3"/>
      <c r="BP56" s="3"/>
      <c r="BQ56" s="3" t="s">
        <v>96</v>
      </c>
      <c r="BR56" s="3" t="s">
        <v>44</v>
      </c>
      <c r="BS56" s="3" t="s">
        <v>72</v>
      </c>
      <c r="BT56" s="3" t="s">
        <v>44</v>
      </c>
      <c r="BU56" s="3" t="s">
        <v>96</v>
      </c>
      <c r="BV56" s="3" t="s">
        <v>96</v>
      </c>
      <c r="BW56" s="3" t="s">
        <v>96</v>
      </c>
      <c r="BX56" s="3" t="s">
        <v>16</v>
      </c>
      <c r="BY56" s="3" t="s">
        <v>29</v>
      </c>
      <c r="BZ56" s="3" t="s">
        <v>25</v>
      </c>
      <c r="CA56" s="3"/>
      <c r="CB56" s="3" t="s">
        <v>25</v>
      </c>
      <c r="CC56" s="3"/>
      <c r="CD56" s="3"/>
      <c r="CE56" s="3"/>
      <c r="CF56" s="3"/>
      <c r="CG56" s="3" t="s">
        <v>46</v>
      </c>
      <c r="CH56" s="3" t="s">
        <v>16</v>
      </c>
      <c r="CI56" s="3" t="s">
        <v>278</v>
      </c>
      <c r="CJ56" s="3">
        <v>20000</v>
      </c>
      <c r="CK56" s="3" t="s">
        <v>16</v>
      </c>
      <c r="CL56" s="3" t="s">
        <v>288</v>
      </c>
      <c r="CM56" s="3" t="s">
        <v>25</v>
      </c>
      <c r="CN56" s="3" t="s">
        <v>16</v>
      </c>
      <c r="CO56" s="3" t="s">
        <v>25</v>
      </c>
      <c r="CP56" s="3" t="s">
        <v>16</v>
      </c>
      <c r="CQ56" s="3" t="s">
        <v>73</v>
      </c>
      <c r="CR56" s="3" t="s">
        <v>98</v>
      </c>
      <c r="CS56" s="3">
        <v>1</v>
      </c>
      <c r="CT56" s="3"/>
      <c r="CU56" s="3"/>
      <c r="CV56" s="3"/>
      <c r="CW56" s="3">
        <v>1</v>
      </c>
      <c r="CX56" s="3"/>
      <c r="CY56" s="3">
        <v>1</v>
      </c>
      <c r="CZ56" s="3"/>
      <c r="DA56" s="3">
        <v>2</v>
      </c>
      <c r="DB56" s="3"/>
      <c r="DC56" s="3"/>
      <c r="DD56" s="3"/>
      <c r="DE56" s="3"/>
      <c r="DF56" s="3"/>
      <c r="DG56" s="3">
        <v>1</v>
      </c>
      <c r="DH56" s="3"/>
      <c r="DI56" s="3">
        <v>2</v>
      </c>
      <c r="DJ56" s="3"/>
      <c r="DK56" s="3"/>
      <c r="DL56" s="3"/>
      <c r="DM56" s="3"/>
      <c r="DN56" s="3"/>
      <c r="DO56" s="3"/>
      <c r="DP56" s="3"/>
      <c r="DQ56" s="3"/>
      <c r="DR56" s="3"/>
      <c r="DS56" s="3">
        <v>2</v>
      </c>
      <c r="DT56" s="3">
        <v>4</v>
      </c>
      <c r="DU56" s="3">
        <v>1</v>
      </c>
      <c r="DV56" s="3"/>
      <c r="DW56" s="3"/>
      <c r="DX56" s="3"/>
      <c r="DY56" s="3"/>
      <c r="DZ56" s="3"/>
      <c r="EA56" s="3" t="s">
        <v>25</v>
      </c>
      <c r="EB56" s="3"/>
      <c r="EC56" s="3"/>
      <c r="ED56" s="3"/>
      <c r="EE56" s="3"/>
      <c r="EF56" s="3"/>
      <c r="EG56" s="3"/>
      <c r="EH56" s="3" t="s">
        <v>74</v>
      </c>
      <c r="EI56" s="3" t="s">
        <v>50</v>
      </c>
      <c r="EJ56" s="3"/>
      <c r="EK56" s="3"/>
      <c r="EL56" s="3"/>
      <c r="EM56" s="3" t="s">
        <v>53</v>
      </c>
      <c r="EN56" s="3" t="s">
        <v>100</v>
      </c>
      <c r="EO56" s="3"/>
      <c r="EP56" s="3"/>
      <c r="EQ56" s="3" t="s">
        <v>77</v>
      </c>
      <c r="ER56" s="3"/>
      <c r="ES56" s="3"/>
      <c r="ET56" s="3" t="s">
        <v>101</v>
      </c>
      <c r="EU56" s="3" t="s">
        <v>56</v>
      </c>
      <c r="EV56" s="3"/>
      <c r="EW56" s="3"/>
      <c r="EX56" s="3" t="s">
        <v>79</v>
      </c>
    </row>
    <row r="57" spans="1:154" x14ac:dyDescent="0.25">
      <c r="A57" s="3">
        <v>55</v>
      </c>
      <c r="B57" s="3" t="s">
        <v>3</v>
      </c>
      <c r="C57" s="3" t="s">
        <v>3</v>
      </c>
      <c r="D57" s="3" t="s">
        <v>58</v>
      </c>
      <c r="E57" s="3" t="s">
        <v>291</v>
      </c>
      <c r="F57" s="3">
        <v>9642138433</v>
      </c>
      <c r="G57" s="3" t="s">
        <v>292</v>
      </c>
      <c r="H57" s="3" t="s">
        <v>8</v>
      </c>
      <c r="I57" s="3">
        <v>99</v>
      </c>
      <c r="J57" s="3" t="s">
        <v>291</v>
      </c>
      <c r="K57" s="3" t="s">
        <v>8</v>
      </c>
      <c r="L57" s="3" t="s">
        <v>9</v>
      </c>
      <c r="M57" s="3" t="s">
        <v>10</v>
      </c>
      <c r="N57" s="3" t="s">
        <v>11</v>
      </c>
      <c r="O57" s="3" t="s">
        <v>83</v>
      </c>
      <c r="P57" s="3" t="s">
        <v>87</v>
      </c>
      <c r="Q57" s="3">
        <v>30</v>
      </c>
      <c r="R57" s="3" t="s">
        <v>83</v>
      </c>
      <c r="S57" s="3" t="s">
        <v>85</v>
      </c>
      <c r="T57" s="3" t="s">
        <v>15</v>
      </c>
      <c r="U57" s="3" t="s">
        <v>16</v>
      </c>
      <c r="V57" s="3" t="s">
        <v>14</v>
      </c>
      <c r="W57" s="3" t="s">
        <v>16</v>
      </c>
      <c r="X57" s="3" t="s">
        <v>16</v>
      </c>
      <c r="Y57" s="3" t="s">
        <v>16</v>
      </c>
      <c r="Z57" s="3">
        <v>3</v>
      </c>
      <c r="AA57" s="3">
        <v>1</v>
      </c>
      <c r="AB57" s="3">
        <v>4</v>
      </c>
      <c r="AC57" s="3" t="s">
        <v>17</v>
      </c>
      <c r="AD57" s="3">
        <v>30</v>
      </c>
      <c r="AE57" s="3" t="s">
        <v>18</v>
      </c>
      <c r="AF57" s="3" t="s">
        <v>19</v>
      </c>
      <c r="AG57" s="3" t="s">
        <v>16</v>
      </c>
      <c r="AH57" s="3" t="s">
        <v>20</v>
      </c>
      <c r="AI57" s="3" t="s">
        <v>16</v>
      </c>
      <c r="AJ57" s="3" t="s">
        <v>21</v>
      </c>
      <c r="AK57" s="3" t="s">
        <v>16</v>
      </c>
      <c r="AL57" s="3" t="s">
        <v>16</v>
      </c>
      <c r="AM57" s="3" t="s">
        <v>90</v>
      </c>
      <c r="AN57" s="3" t="s">
        <v>91</v>
      </c>
      <c r="AO57" s="3" t="s">
        <v>24</v>
      </c>
      <c r="AP57" s="3" t="s">
        <v>25</v>
      </c>
      <c r="AQ57" s="3" t="s">
        <v>26</v>
      </c>
      <c r="AR57" s="3" t="s">
        <v>27</v>
      </c>
      <c r="AS57" s="3" t="s">
        <v>28</v>
      </c>
      <c r="AT57" s="3" t="s">
        <v>67</v>
      </c>
      <c r="AU57" s="3" t="s">
        <v>27</v>
      </c>
      <c r="AV57" s="3" t="s">
        <v>31</v>
      </c>
      <c r="AW57" s="3" t="s">
        <v>32</v>
      </c>
      <c r="AX57" s="3" t="s">
        <v>25</v>
      </c>
      <c r="AY57" s="3"/>
      <c r="AZ57" s="3"/>
      <c r="BA57" s="3"/>
      <c r="BB57" s="3" t="s">
        <v>33</v>
      </c>
      <c r="BC57" s="3" t="s">
        <v>34</v>
      </c>
      <c r="BD57" s="3" t="s">
        <v>126</v>
      </c>
      <c r="BE57" s="3" t="s">
        <v>175</v>
      </c>
      <c r="BF57" s="3" t="s">
        <v>37</v>
      </c>
      <c r="BG57" s="3" t="s">
        <v>95</v>
      </c>
      <c r="BH57" s="3"/>
      <c r="BI57" s="3"/>
      <c r="BJ57" s="3"/>
      <c r="BK57" s="3" t="s">
        <v>42</v>
      </c>
      <c r="BL57" s="3" t="s">
        <v>43</v>
      </c>
      <c r="BM57" s="3" t="s">
        <v>25</v>
      </c>
      <c r="BN57" s="3"/>
      <c r="BO57" s="3"/>
      <c r="BP57" s="3"/>
      <c r="BQ57" s="3" t="s">
        <v>72</v>
      </c>
      <c r="BR57" s="3" t="s">
        <v>96</v>
      </c>
      <c r="BS57" s="3" t="s">
        <v>96</v>
      </c>
      <c r="BT57" s="3" t="s">
        <v>44</v>
      </c>
      <c r="BU57" s="3" t="s">
        <v>96</v>
      </c>
      <c r="BV57" s="3" t="s">
        <v>96</v>
      </c>
      <c r="BW57" s="3" t="s">
        <v>96</v>
      </c>
      <c r="BX57" s="3" t="s">
        <v>16</v>
      </c>
      <c r="BY57" s="3" t="s">
        <v>29</v>
      </c>
      <c r="BZ57" s="3" t="s">
        <v>25</v>
      </c>
      <c r="CA57" s="3"/>
      <c r="CB57" s="3" t="s">
        <v>25</v>
      </c>
      <c r="CC57" s="3"/>
      <c r="CD57" s="3"/>
      <c r="CE57" s="3"/>
      <c r="CF57" s="3"/>
      <c r="CG57" s="3" t="s">
        <v>46</v>
      </c>
      <c r="CH57" s="3" t="s">
        <v>16</v>
      </c>
      <c r="CI57" s="3" t="s">
        <v>278</v>
      </c>
      <c r="CJ57" s="3">
        <v>2000</v>
      </c>
      <c r="CK57" s="3" t="s">
        <v>16</v>
      </c>
      <c r="CL57" s="3" t="s">
        <v>288</v>
      </c>
      <c r="CM57" s="3" t="s">
        <v>25</v>
      </c>
      <c r="CN57" s="3" t="s">
        <v>16</v>
      </c>
      <c r="CO57" s="3" t="s">
        <v>25</v>
      </c>
      <c r="CP57" s="3" t="s">
        <v>16</v>
      </c>
      <c r="CQ57" s="3" t="s">
        <v>73</v>
      </c>
      <c r="CR57" s="3" t="s">
        <v>98</v>
      </c>
      <c r="CS57" s="3">
        <v>1</v>
      </c>
      <c r="CT57" s="3"/>
      <c r="CU57" s="3"/>
      <c r="CV57" s="3"/>
      <c r="CW57" s="3">
        <v>1</v>
      </c>
      <c r="CX57" s="3"/>
      <c r="CY57" s="3">
        <v>1</v>
      </c>
      <c r="CZ57" s="3"/>
      <c r="DA57" s="3">
        <v>2</v>
      </c>
      <c r="DB57" s="3"/>
      <c r="DC57" s="3"/>
      <c r="DD57" s="3"/>
      <c r="DE57" s="3"/>
      <c r="DF57" s="3"/>
      <c r="DG57" s="3">
        <v>1</v>
      </c>
      <c r="DH57" s="3"/>
      <c r="DI57" s="3">
        <v>2</v>
      </c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>
        <v>2</v>
      </c>
      <c r="DU57" s="3">
        <v>2</v>
      </c>
      <c r="DV57" s="3"/>
      <c r="DW57" s="3"/>
      <c r="DX57" s="3"/>
      <c r="DY57" s="3"/>
      <c r="DZ57" s="3"/>
      <c r="EA57" s="3" t="s">
        <v>25</v>
      </c>
      <c r="EB57" s="3"/>
      <c r="EC57" s="3"/>
      <c r="ED57" s="3"/>
      <c r="EE57" s="3"/>
      <c r="EF57" s="3"/>
      <c r="EG57" s="3" t="s">
        <v>99</v>
      </c>
      <c r="EH57" s="3" t="s">
        <v>74</v>
      </c>
      <c r="EI57" s="3"/>
      <c r="EJ57" s="3"/>
      <c r="EK57" s="3"/>
      <c r="EL57" s="3"/>
      <c r="EM57" s="3" t="s">
        <v>53</v>
      </c>
      <c r="EN57" s="3"/>
      <c r="EO57" s="3"/>
      <c r="EP57" s="3" t="s">
        <v>54</v>
      </c>
      <c r="EQ57" s="3"/>
      <c r="ER57" s="3" t="s">
        <v>55</v>
      </c>
      <c r="ES57" s="3"/>
      <c r="ET57" s="3" t="s">
        <v>101</v>
      </c>
      <c r="EU57" s="3"/>
      <c r="EV57" s="3" t="s">
        <v>57</v>
      </c>
      <c r="EW57" s="3"/>
      <c r="EX57" s="3" t="s">
        <v>79</v>
      </c>
    </row>
    <row r="58" spans="1:154" x14ac:dyDescent="0.25">
      <c r="A58" s="3">
        <v>56</v>
      </c>
      <c r="B58" s="3" t="s">
        <v>3</v>
      </c>
      <c r="C58" s="3" t="s">
        <v>3</v>
      </c>
      <c r="D58" s="3" t="s">
        <v>58</v>
      </c>
      <c r="E58" s="3" t="s">
        <v>293</v>
      </c>
      <c r="F58" s="3">
        <v>9985419035</v>
      </c>
      <c r="G58" s="3" t="s">
        <v>294</v>
      </c>
      <c r="H58" s="3" t="s">
        <v>8</v>
      </c>
      <c r="I58" s="3">
        <v>99</v>
      </c>
      <c r="J58" s="3" t="s">
        <v>295</v>
      </c>
      <c r="K58" s="3" t="s">
        <v>8</v>
      </c>
      <c r="L58" s="3" t="s">
        <v>9</v>
      </c>
      <c r="M58" s="3" t="s">
        <v>10</v>
      </c>
      <c r="N58" s="3" t="s">
        <v>11</v>
      </c>
      <c r="O58" s="3" t="s">
        <v>83</v>
      </c>
      <c r="P58" s="3" t="s">
        <v>87</v>
      </c>
      <c r="Q58" s="3">
        <v>30</v>
      </c>
      <c r="R58" s="3" t="s">
        <v>83</v>
      </c>
      <c r="S58" s="3" t="s">
        <v>185</v>
      </c>
      <c r="T58" s="3" t="s">
        <v>15</v>
      </c>
      <c r="U58" s="3" t="s">
        <v>16</v>
      </c>
      <c r="V58" s="3" t="s">
        <v>14</v>
      </c>
      <c r="W58" s="3" t="s">
        <v>16</v>
      </c>
      <c r="X58" s="3" t="s">
        <v>16</v>
      </c>
      <c r="Y58" s="3" t="s">
        <v>16</v>
      </c>
      <c r="Z58" s="3">
        <v>1</v>
      </c>
      <c r="AA58" s="3">
        <v>1</v>
      </c>
      <c r="AB58" s="3">
        <v>2</v>
      </c>
      <c r="AC58" s="3" t="s">
        <v>64</v>
      </c>
      <c r="AD58" s="3">
        <v>30</v>
      </c>
      <c r="AE58" s="3" t="s">
        <v>18</v>
      </c>
      <c r="AF58" s="3" t="s">
        <v>19</v>
      </c>
      <c r="AG58" s="3" t="s">
        <v>16</v>
      </c>
      <c r="AH58" s="3" t="s">
        <v>20</v>
      </c>
      <c r="AI58" s="3" t="s">
        <v>16</v>
      </c>
      <c r="AJ58" s="3" t="s">
        <v>21</v>
      </c>
      <c r="AK58" s="3" t="s">
        <v>16</v>
      </c>
      <c r="AL58" s="3" t="s">
        <v>16</v>
      </c>
      <c r="AM58" s="3" t="s">
        <v>90</v>
      </c>
      <c r="AN58" s="3" t="s">
        <v>91</v>
      </c>
      <c r="AO58" s="3" t="s">
        <v>24</v>
      </c>
      <c r="AP58" s="3" t="s">
        <v>25</v>
      </c>
      <c r="AQ58" s="3" t="s">
        <v>26</v>
      </c>
      <c r="AR58" s="3" t="s">
        <v>27</v>
      </c>
      <c r="AS58" s="3" t="s">
        <v>66</v>
      </c>
      <c r="AT58" s="3" t="s">
        <v>45</v>
      </c>
      <c r="AU58" s="3" t="s">
        <v>27</v>
      </c>
      <c r="AV58" s="3" t="s">
        <v>31</v>
      </c>
      <c r="AW58" s="3" t="s">
        <v>32</v>
      </c>
      <c r="AX58" s="3" t="s">
        <v>25</v>
      </c>
      <c r="AY58" s="3"/>
      <c r="AZ58" s="3"/>
      <c r="BA58" s="3"/>
      <c r="BB58" s="3" t="s">
        <v>158</v>
      </c>
      <c r="BC58" s="3" t="s">
        <v>34</v>
      </c>
      <c r="BD58" s="3" t="s">
        <v>126</v>
      </c>
      <c r="BE58" s="3" t="s">
        <v>94</v>
      </c>
      <c r="BF58" s="3" t="s">
        <v>37</v>
      </c>
      <c r="BG58" s="3" t="s">
        <v>95</v>
      </c>
      <c r="BH58" s="3" t="s">
        <v>39</v>
      </c>
      <c r="BI58" s="3" t="s">
        <v>71</v>
      </c>
      <c r="BJ58" s="3" t="s">
        <v>40</v>
      </c>
      <c r="BK58" s="3" t="s">
        <v>42</v>
      </c>
      <c r="BL58" s="3" t="s">
        <v>43</v>
      </c>
      <c r="BM58" s="3" t="s">
        <v>25</v>
      </c>
      <c r="BN58" s="3"/>
      <c r="BO58" s="3"/>
      <c r="BP58" s="3"/>
      <c r="BQ58" s="3" t="s">
        <v>44</v>
      </c>
      <c r="BR58" s="3" t="s">
        <v>44</v>
      </c>
      <c r="BS58" s="3" t="s">
        <v>44</v>
      </c>
      <c r="BT58" s="3" t="s">
        <v>44</v>
      </c>
      <c r="BU58" s="3" t="s">
        <v>44</v>
      </c>
      <c r="BV58" s="3" t="s">
        <v>44</v>
      </c>
      <c r="BW58" s="3" t="s">
        <v>44</v>
      </c>
      <c r="BX58" s="3" t="s">
        <v>16</v>
      </c>
      <c r="BY58" s="3" t="s">
        <v>127</v>
      </c>
      <c r="BZ58" s="3" t="s">
        <v>25</v>
      </c>
      <c r="CA58" s="3"/>
      <c r="CB58" s="3" t="s">
        <v>25</v>
      </c>
      <c r="CC58" s="3"/>
      <c r="CD58" s="3"/>
      <c r="CE58" s="3"/>
      <c r="CF58" s="3"/>
      <c r="CG58" s="3" t="s">
        <v>97</v>
      </c>
      <c r="CH58" s="3" t="s">
        <v>25</v>
      </c>
      <c r="CI58" s="3"/>
      <c r="CJ58" s="3"/>
      <c r="CK58" s="3" t="s">
        <v>16</v>
      </c>
      <c r="CL58" s="3" t="s">
        <v>170</v>
      </c>
      <c r="CM58" s="3" t="s">
        <v>25</v>
      </c>
      <c r="CN58" s="3" t="s">
        <v>25</v>
      </c>
      <c r="CO58" s="3" t="s">
        <v>25</v>
      </c>
      <c r="CP58" s="3" t="s">
        <v>25</v>
      </c>
      <c r="CQ58" s="3" t="s">
        <v>73</v>
      </c>
      <c r="CR58" s="3" t="s">
        <v>98</v>
      </c>
      <c r="CS58" s="3"/>
      <c r="CT58" s="3"/>
      <c r="CU58" s="3"/>
      <c r="CV58" s="3"/>
      <c r="CW58" s="3"/>
      <c r="CX58" s="3">
        <v>1</v>
      </c>
      <c r="CY58" s="3">
        <v>1</v>
      </c>
      <c r="CZ58" s="3"/>
      <c r="DA58" s="3">
        <v>1</v>
      </c>
      <c r="DB58" s="3"/>
      <c r="DC58" s="3"/>
      <c r="DD58" s="3"/>
      <c r="DE58" s="3"/>
      <c r="DF58" s="3"/>
      <c r="DG58" s="3">
        <v>1</v>
      </c>
      <c r="DH58" s="3"/>
      <c r="DI58" s="3">
        <v>2</v>
      </c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 t="s">
        <v>25</v>
      </c>
      <c r="EB58" s="3"/>
      <c r="EC58" s="3"/>
      <c r="ED58" s="3"/>
      <c r="EE58" s="3"/>
      <c r="EF58" s="3"/>
      <c r="EG58" s="3" t="s">
        <v>99</v>
      </c>
      <c r="EH58" s="3" t="s">
        <v>74</v>
      </c>
      <c r="EI58" s="3"/>
      <c r="EJ58" s="3"/>
      <c r="EK58" s="3" t="s">
        <v>52</v>
      </c>
      <c r="EL58" s="3"/>
      <c r="EM58" s="3"/>
      <c r="EN58" s="3" t="s">
        <v>100</v>
      </c>
      <c r="EO58" s="3"/>
      <c r="EP58" s="3" t="s">
        <v>54</v>
      </c>
      <c r="EQ58" s="3"/>
      <c r="ER58" s="3" t="s">
        <v>55</v>
      </c>
      <c r="ES58" s="3"/>
      <c r="ET58" s="3" t="s">
        <v>101</v>
      </c>
      <c r="EU58" s="3" t="s">
        <v>56</v>
      </c>
      <c r="EV58" s="3"/>
      <c r="EW58" s="3"/>
      <c r="EX58" s="3" t="s">
        <v>79</v>
      </c>
    </row>
    <row r="59" spans="1:154" x14ac:dyDescent="0.25">
      <c r="A59" s="3">
        <v>57</v>
      </c>
      <c r="B59" s="3" t="s">
        <v>3</v>
      </c>
      <c r="C59" s="3" t="s">
        <v>207</v>
      </c>
      <c r="D59" s="3" t="s">
        <v>58</v>
      </c>
      <c r="E59" s="3" t="s">
        <v>296</v>
      </c>
      <c r="F59" s="3">
        <v>9492903385</v>
      </c>
      <c r="G59" s="3" t="s">
        <v>297</v>
      </c>
      <c r="H59" s="3" t="s">
        <v>6</v>
      </c>
      <c r="I59" s="3">
        <v>1</v>
      </c>
      <c r="J59" s="3" t="s">
        <v>298</v>
      </c>
      <c r="K59" s="3" t="s">
        <v>8</v>
      </c>
      <c r="L59" s="3" t="s">
        <v>9</v>
      </c>
      <c r="M59" s="3" t="s">
        <v>10</v>
      </c>
      <c r="N59" s="3" t="s">
        <v>11</v>
      </c>
      <c r="O59" s="3" t="s">
        <v>83</v>
      </c>
      <c r="P59" s="3" t="s">
        <v>87</v>
      </c>
      <c r="Q59" s="3">
        <v>20</v>
      </c>
      <c r="R59" s="3" t="s">
        <v>83</v>
      </c>
      <c r="S59" s="3" t="s">
        <v>85</v>
      </c>
      <c r="T59" s="3" t="s">
        <v>15</v>
      </c>
      <c r="U59" s="3" t="s">
        <v>16</v>
      </c>
      <c r="V59" s="3" t="s">
        <v>14</v>
      </c>
      <c r="W59" s="3" t="s">
        <v>16</v>
      </c>
      <c r="X59" s="3" t="s">
        <v>16</v>
      </c>
      <c r="Y59" s="3" t="s">
        <v>16</v>
      </c>
      <c r="Z59" s="3">
        <v>2</v>
      </c>
      <c r="AA59" s="3">
        <v>3</v>
      </c>
      <c r="AB59" s="3">
        <v>5</v>
      </c>
      <c r="AC59" s="3" t="s">
        <v>64</v>
      </c>
      <c r="AD59" s="3">
        <v>20</v>
      </c>
      <c r="AE59" s="3" t="s">
        <v>18</v>
      </c>
      <c r="AF59" s="3" t="s">
        <v>19</v>
      </c>
      <c r="AG59" s="3" t="s">
        <v>16</v>
      </c>
      <c r="AH59" s="3" t="s">
        <v>20</v>
      </c>
      <c r="AI59" s="3" t="s">
        <v>16</v>
      </c>
      <c r="AJ59" s="3" t="s">
        <v>21</v>
      </c>
      <c r="AK59" s="3" t="s">
        <v>16</v>
      </c>
      <c r="AL59" s="3" t="s">
        <v>16</v>
      </c>
      <c r="AM59" s="3" t="s">
        <v>90</v>
      </c>
      <c r="AN59" s="3" t="s">
        <v>91</v>
      </c>
      <c r="AO59" s="3" t="s">
        <v>24</v>
      </c>
      <c r="AP59" s="3" t="s">
        <v>16</v>
      </c>
      <c r="AQ59" s="3"/>
      <c r="AR59" s="3" t="s">
        <v>65</v>
      </c>
      <c r="AS59" s="3" t="s">
        <v>66</v>
      </c>
      <c r="AT59" s="3" t="s">
        <v>67</v>
      </c>
      <c r="AU59" s="3" t="s">
        <v>92</v>
      </c>
      <c r="AV59" s="3" t="s">
        <v>31</v>
      </c>
      <c r="AW59" s="3" t="s">
        <v>32</v>
      </c>
      <c r="AX59" s="3" t="s">
        <v>16</v>
      </c>
      <c r="AY59" s="3" t="s">
        <v>69</v>
      </c>
      <c r="AZ59" s="3">
        <v>80</v>
      </c>
      <c r="BA59" s="3"/>
      <c r="BB59" s="3"/>
      <c r="BC59" s="3"/>
      <c r="BD59" s="3"/>
      <c r="BE59" s="3"/>
      <c r="BF59" s="3"/>
      <c r="BG59" s="3"/>
      <c r="BH59" s="3" t="s">
        <v>39</v>
      </c>
      <c r="BI59" s="3" t="s">
        <v>71</v>
      </c>
      <c r="BJ59" s="3" t="s">
        <v>40</v>
      </c>
      <c r="BK59" s="3" t="s">
        <v>42</v>
      </c>
      <c r="BL59" s="3" t="s">
        <v>43</v>
      </c>
      <c r="BM59" s="3" t="s">
        <v>25</v>
      </c>
      <c r="BN59" s="3"/>
      <c r="BO59" s="3"/>
      <c r="BP59" s="3"/>
      <c r="BQ59" s="3" t="s">
        <v>44</v>
      </c>
      <c r="BR59" s="3" t="s">
        <v>44</v>
      </c>
      <c r="BS59" s="3" t="s">
        <v>96</v>
      </c>
      <c r="BT59" s="3" t="s">
        <v>44</v>
      </c>
      <c r="BU59" s="3" t="s">
        <v>44</v>
      </c>
      <c r="BV59" s="3" t="s">
        <v>44</v>
      </c>
      <c r="BW59" s="3" t="s">
        <v>44</v>
      </c>
      <c r="BX59" s="3" t="s">
        <v>16</v>
      </c>
      <c r="BY59" s="3" t="s">
        <v>29</v>
      </c>
      <c r="BZ59" s="3" t="s">
        <v>25</v>
      </c>
      <c r="CA59" s="3"/>
      <c r="CB59" s="3" t="s">
        <v>25</v>
      </c>
      <c r="CC59" s="3"/>
      <c r="CD59" s="3"/>
      <c r="CE59" s="3"/>
      <c r="CF59" s="3"/>
      <c r="CG59" s="3" t="s">
        <v>46</v>
      </c>
      <c r="CH59" s="3" t="s">
        <v>25</v>
      </c>
      <c r="CI59" s="3"/>
      <c r="CJ59" s="3"/>
      <c r="CK59" s="3" t="s">
        <v>16</v>
      </c>
      <c r="CL59" s="3" t="s">
        <v>47</v>
      </c>
      <c r="CM59" s="3" t="s">
        <v>25</v>
      </c>
      <c r="CN59" s="3" t="s">
        <v>25</v>
      </c>
      <c r="CO59" s="3" t="s">
        <v>25</v>
      </c>
      <c r="CP59" s="3" t="s">
        <v>25</v>
      </c>
      <c r="CQ59" s="3" t="s">
        <v>73</v>
      </c>
      <c r="CR59" s="3" t="s">
        <v>98</v>
      </c>
      <c r="CS59" s="3"/>
      <c r="CT59" s="3"/>
      <c r="CU59" s="3"/>
      <c r="CV59" s="3"/>
      <c r="CW59" s="3"/>
      <c r="CX59" s="3">
        <v>1</v>
      </c>
      <c r="CY59" s="3">
        <v>1</v>
      </c>
      <c r="CZ59" s="3"/>
      <c r="DA59" s="3">
        <v>1</v>
      </c>
      <c r="DB59" s="3"/>
      <c r="DC59" s="3"/>
      <c r="DD59" s="3"/>
      <c r="DE59" s="3">
        <v>1</v>
      </c>
      <c r="DF59" s="3"/>
      <c r="DG59" s="3">
        <v>1</v>
      </c>
      <c r="DH59" s="3"/>
      <c r="DI59" s="3">
        <v>2</v>
      </c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 t="s">
        <v>25</v>
      </c>
      <c r="EB59" s="3"/>
      <c r="EC59" s="3"/>
      <c r="ED59" s="3"/>
      <c r="EE59" s="3"/>
      <c r="EF59" s="3"/>
      <c r="EG59" s="3"/>
      <c r="EH59" s="3" t="s">
        <v>74</v>
      </c>
      <c r="EI59" s="3" t="s">
        <v>50</v>
      </c>
      <c r="EJ59" s="3"/>
      <c r="EK59" s="3"/>
      <c r="EL59" s="3" t="s">
        <v>129</v>
      </c>
      <c r="EM59" s="3"/>
      <c r="EN59" s="3"/>
      <c r="EO59" s="3" t="s">
        <v>76</v>
      </c>
      <c r="EP59" s="3" t="s">
        <v>54</v>
      </c>
      <c r="EQ59" s="3"/>
      <c r="ER59" s="3"/>
      <c r="ES59" s="3"/>
      <c r="ET59" s="3" t="s">
        <v>101</v>
      </c>
      <c r="EU59" s="3" t="s">
        <v>56</v>
      </c>
      <c r="EV59" s="3" t="s">
        <v>57</v>
      </c>
      <c r="EW59" s="3"/>
      <c r="EX59" s="3"/>
    </row>
    <row r="60" spans="1:154" x14ac:dyDescent="0.25">
      <c r="A60" s="3">
        <v>58</v>
      </c>
      <c r="B60" s="3" t="s">
        <v>3</v>
      </c>
      <c r="C60" s="3" t="s">
        <v>3</v>
      </c>
      <c r="D60" s="3" t="s">
        <v>58</v>
      </c>
      <c r="E60" s="3" t="s">
        <v>299</v>
      </c>
      <c r="F60" s="3">
        <v>9618726018</v>
      </c>
      <c r="G60" s="3" t="s">
        <v>300</v>
      </c>
      <c r="H60" s="3" t="s">
        <v>8</v>
      </c>
      <c r="I60" s="3">
        <v>99</v>
      </c>
      <c r="J60" s="3" t="s">
        <v>299</v>
      </c>
      <c r="K60" s="3" t="s">
        <v>8</v>
      </c>
      <c r="L60" s="3" t="s">
        <v>9</v>
      </c>
      <c r="M60" s="3" t="s">
        <v>10</v>
      </c>
      <c r="N60" s="3" t="s">
        <v>11</v>
      </c>
      <c r="O60" s="3" t="s">
        <v>83</v>
      </c>
      <c r="P60" s="3" t="s">
        <v>87</v>
      </c>
      <c r="Q60" s="3">
        <v>35</v>
      </c>
      <c r="R60" s="3" t="s">
        <v>83</v>
      </c>
      <c r="S60" s="3" t="s">
        <v>85</v>
      </c>
      <c r="T60" s="3" t="s">
        <v>15</v>
      </c>
      <c r="U60" s="3" t="s">
        <v>16</v>
      </c>
      <c r="V60" s="3" t="s">
        <v>14</v>
      </c>
      <c r="W60" s="3" t="s">
        <v>16</v>
      </c>
      <c r="X60" s="3" t="s">
        <v>16</v>
      </c>
      <c r="Y60" s="3" t="s">
        <v>16</v>
      </c>
      <c r="Z60" s="3">
        <v>1</v>
      </c>
      <c r="AA60" s="3">
        <v>2</v>
      </c>
      <c r="AB60" s="3">
        <v>3</v>
      </c>
      <c r="AC60" s="3" t="s">
        <v>64</v>
      </c>
      <c r="AD60" s="3">
        <v>35</v>
      </c>
      <c r="AE60" s="3" t="s">
        <v>18</v>
      </c>
      <c r="AF60" s="3" t="s">
        <v>19</v>
      </c>
      <c r="AG60" s="3" t="s">
        <v>16</v>
      </c>
      <c r="AH60" s="3" t="s">
        <v>20</v>
      </c>
      <c r="AI60" s="3" t="s">
        <v>16</v>
      </c>
      <c r="AJ60" s="3" t="s">
        <v>21</v>
      </c>
      <c r="AK60" s="3" t="s">
        <v>16</v>
      </c>
      <c r="AL60" s="3" t="s">
        <v>16</v>
      </c>
      <c r="AM60" s="3" t="s">
        <v>22</v>
      </c>
      <c r="AN60" s="3" t="s">
        <v>91</v>
      </c>
      <c r="AO60" s="3" t="s">
        <v>24</v>
      </c>
      <c r="AP60" s="3" t="s">
        <v>25</v>
      </c>
      <c r="AQ60" s="3" t="s">
        <v>26</v>
      </c>
      <c r="AR60" s="3" t="s">
        <v>27</v>
      </c>
      <c r="AS60" s="3" t="s">
        <v>66</v>
      </c>
      <c r="AT60" s="3" t="s">
        <v>45</v>
      </c>
      <c r="AU60" s="3" t="s">
        <v>30</v>
      </c>
      <c r="AV60" s="3" t="s">
        <v>31</v>
      </c>
      <c r="AW60" s="3" t="s">
        <v>32</v>
      </c>
      <c r="AX60" s="3" t="s">
        <v>25</v>
      </c>
      <c r="AY60" s="3"/>
      <c r="AZ60" s="3"/>
      <c r="BA60" s="3"/>
      <c r="BB60" s="3" t="s">
        <v>33</v>
      </c>
      <c r="BC60" s="3" t="s">
        <v>34</v>
      </c>
      <c r="BD60" s="3" t="s">
        <v>126</v>
      </c>
      <c r="BE60" s="3" t="s">
        <v>94</v>
      </c>
      <c r="BF60" s="3" t="s">
        <v>37</v>
      </c>
      <c r="BG60" s="3" t="s">
        <v>95</v>
      </c>
      <c r="BH60" s="3" t="s">
        <v>39</v>
      </c>
      <c r="BI60" s="3" t="s">
        <v>71</v>
      </c>
      <c r="BJ60" s="3" t="s">
        <v>40</v>
      </c>
      <c r="BK60" s="3" t="s">
        <v>42</v>
      </c>
      <c r="BL60" s="3" t="s">
        <v>43</v>
      </c>
      <c r="BM60" s="3"/>
      <c r="BN60" s="3"/>
      <c r="BO60" s="3"/>
      <c r="BP60" s="3"/>
      <c r="BQ60" s="3" t="s">
        <v>44</v>
      </c>
      <c r="BR60" s="3" t="s">
        <v>44</v>
      </c>
      <c r="BS60" s="3" t="s">
        <v>96</v>
      </c>
      <c r="BT60" s="3" t="s">
        <v>44</v>
      </c>
      <c r="BU60" s="3" t="s">
        <v>96</v>
      </c>
      <c r="BV60" s="3" t="s">
        <v>96</v>
      </c>
      <c r="BW60" s="3" t="s">
        <v>96</v>
      </c>
      <c r="BX60" s="3" t="s">
        <v>16</v>
      </c>
      <c r="BY60" s="3" t="s">
        <v>29</v>
      </c>
      <c r="BZ60" s="3" t="s">
        <v>25</v>
      </c>
      <c r="CA60" s="3"/>
      <c r="CB60" s="3" t="s">
        <v>25</v>
      </c>
      <c r="CC60" s="3"/>
      <c r="CD60" s="3"/>
      <c r="CE60" s="3"/>
      <c r="CF60" s="3"/>
      <c r="CG60" s="3" t="s">
        <v>46</v>
      </c>
      <c r="CH60" s="3" t="s">
        <v>25</v>
      </c>
      <c r="CI60" s="3"/>
      <c r="CJ60" s="3"/>
      <c r="CK60" s="3" t="s">
        <v>16</v>
      </c>
      <c r="CL60" s="3" t="s">
        <v>47</v>
      </c>
      <c r="CM60" s="3" t="s">
        <v>25</v>
      </c>
      <c r="CN60" s="3" t="s">
        <v>25</v>
      </c>
      <c r="CO60" s="3" t="s">
        <v>25</v>
      </c>
      <c r="CP60" s="3" t="s">
        <v>25</v>
      </c>
      <c r="CQ60" s="3" t="s">
        <v>73</v>
      </c>
      <c r="CR60" s="3" t="s">
        <v>98</v>
      </c>
      <c r="CS60" s="3"/>
      <c r="CT60" s="3"/>
      <c r="CU60" s="3"/>
      <c r="CV60" s="3"/>
      <c r="CW60" s="3"/>
      <c r="CX60" s="3">
        <v>1</v>
      </c>
      <c r="CY60" s="3">
        <v>1</v>
      </c>
      <c r="CZ60" s="3"/>
      <c r="DA60" s="3">
        <v>2</v>
      </c>
      <c r="DB60" s="3"/>
      <c r="DC60" s="3"/>
      <c r="DD60" s="3"/>
      <c r="DE60" s="3">
        <v>1</v>
      </c>
      <c r="DF60" s="3"/>
      <c r="DG60" s="3">
        <v>1</v>
      </c>
      <c r="DH60" s="3"/>
      <c r="DI60" s="3">
        <v>2</v>
      </c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 t="s">
        <v>25</v>
      </c>
      <c r="EB60" s="3"/>
      <c r="EC60" s="3"/>
      <c r="ED60" s="3"/>
      <c r="EE60" s="3"/>
      <c r="EF60" s="3" t="s">
        <v>128</v>
      </c>
      <c r="EG60" s="3" t="s">
        <v>99</v>
      </c>
      <c r="EH60" s="3"/>
      <c r="EI60" s="3" t="s">
        <v>50</v>
      </c>
      <c r="EJ60" s="3"/>
      <c r="EK60" s="3"/>
      <c r="EL60" s="3"/>
      <c r="EM60" s="3"/>
      <c r="EN60" s="3"/>
      <c r="EO60" s="3" t="s">
        <v>76</v>
      </c>
      <c r="EP60" s="3"/>
      <c r="EQ60" s="3" t="s">
        <v>77</v>
      </c>
      <c r="ER60" s="3" t="s">
        <v>55</v>
      </c>
      <c r="ES60" s="3" t="s">
        <v>121</v>
      </c>
      <c r="ET60" s="3" t="s">
        <v>101</v>
      </c>
      <c r="EU60" s="3"/>
      <c r="EV60" s="3" t="s">
        <v>57</v>
      </c>
      <c r="EW60" s="3"/>
      <c r="EX60" s="3"/>
    </row>
  </sheetData>
  <mergeCells count="1">
    <mergeCell ref="A1: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opLeftCell="A31" workbookViewId="0">
      <selection activeCell="O20" sqref="O20"/>
    </sheetView>
  </sheetViews>
  <sheetFormatPr defaultRowHeight="15" x14ac:dyDescent="0.25"/>
  <cols>
    <col min="3" max="3" width="14.140625" customWidth="1"/>
    <col min="4" max="4" width="11.28515625" customWidth="1"/>
    <col min="5" max="5" width="12.7109375" customWidth="1"/>
    <col min="8" max="8" width="20.5703125" customWidth="1"/>
    <col min="9" max="9" width="14.85546875" customWidth="1"/>
    <col min="10" max="10" width="11.5703125" customWidth="1"/>
    <col min="11" max="11" width="16.28515625" customWidth="1"/>
  </cols>
  <sheetData>
    <row r="1" spans="1:11" ht="14.45" x14ac:dyDescent="0.3">
      <c r="A1" s="7" t="s">
        <v>435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45" x14ac:dyDescent="0.3">
      <c r="A2" s="4" t="s">
        <v>436</v>
      </c>
      <c r="B2" s="4"/>
      <c r="C2" s="4" t="s">
        <v>437</v>
      </c>
      <c r="D2" s="4" t="s">
        <v>438</v>
      </c>
      <c r="E2" s="4" t="s">
        <v>439</v>
      </c>
      <c r="F2" s="4" t="s">
        <v>440</v>
      </c>
      <c r="G2" s="4" t="s">
        <v>441</v>
      </c>
      <c r="H2" s="4" t="s">
        <v>442</v>
      </c>
      <c r="I2" s="4" t="s">
        <v>443</v>
      </c>
      <c r="J2" s="4" t="s">
        <v>110</v>
      </c>
      <c r="K2" s="4" t="s">
        <v>444</v>
      </c>
    </row>
    <row r="3" spans="1:11" ht="14.45" x14ac:dyDescent="0.3">
      <c r="A3" s="3">
        <v>1</v>
      </c>
      <c r="B3" s="3">
        <v>1</v>
      </c>
      <c r="C3" s="3" t="s">
        <v>7</v>
      </c>
      <c r="D3" s="3" t="s">
        <v>8</v>
      </c>
      <c r="E3" s="3" t="s">
        <v>445</v>
      </c>
      <c r="F3" s="3">
        <v>38</v>
      </c>
      <c r="G3" s="3" t="s">
        <v>446</v>
      </c>
      <c r="H3" s="3" t="s">
        <v>447</v>
      </c>
      <c r="I3" s="3" t="s">
        <v>448</v>
      </c>
      <c r="J3" s="3"/>
      <c r="K3" s="3">
        <v>40000</v>
      </c>
    </row>
    <row r="4" spans="1:11" ht="14.45" x14ac:dyDescent="0.3">
      <c r="A4" s="3">
        <v>1</v>
      </c>
      <c r="B4" s="3">
        <v>2</v>
      </c>
      <c r="C4" s="3" t="s">
        <v>4</v>
      </c>
      <c r="D4" s="3" t="s">
        <v>6</v>
      </c>
      <c r="E4" s="3" t="s">
        <v>449</v>
      </c>
      <c r="F4" s="3">
        <v>35</v>
      </c>
      <c r="G4" s="3" t="s">
        <v>446</v>
      </c>
      <c r="H4" s="3" t="s">
        <v>450</v>
      </c>
      <c r="I4" s="3"/>
      <c r="J4" s="3" t="s">
        <v>451</v>
      </c>
      <c r="K4" s="3"/>
    </row>
    <row r="5" spans="1:11" ht="14.45" x14ac:dyDescent="0.3">
      <c r="A5" s="3">
        <v>1</v>
      </c>
      <c r="B5" s="3">
        <v>3</v>
      </c>
      <c r="C5" s="3" t="s">
        <v>452</v>
      </c>
      <c r="D5" s="3" t="s">
        <v>8</v>
      </c>
      <c r="E5" s="3" t="s">
        <v>175</v>
      </c>
      <c r="F5" s="3">
        <v>12</v>
      </c>
      <c r="G5" s="3" t="s">
        <v>453</v>
      </c>
      <c r="H5" s="3" t="s">
        <v>454</v>
      </c>
      <c r="I5" s="3"/>
      <c r="J5" s="3" t="s">
        <v>455</v>
      </c>
      <c r="K5" s="3"/>
    </row>
    <row r="6" spans="1:11" ht="14.45" x14ac:dyDescent="0.3">
      <c r="A6" s="3">
        <v>1</v>
      </c>
      <c r="B6" s="3">
        <v>4</v>
      </c>
      <c r="C6" s="3" t="s">
        <v>456</v>
      </c>
      <c r="D6" s="3" t="s">
        <v>6</v>
      </c>
      <c r="E6" s="3" t="s">
        <v>175</v>
      </c>
      <c r="F6" s="3">
        <v>9</v>
      </c>
      <c r="G6" s="3" t="s">
        <v>453</v>
      </c>
      <c r="H6" s="3" t="s">
        <v>457</v>
      </c>
      <c r="I6" s="3"/>
      <c r="J6" s="3" t="s">
        <v>458</v>
      </c>
      <c r="K6" s="3"/>
    </row>
    <row r="7" spans="1:11" ht="14.45" x14ac:dyDescent="0.3">
      <c r="A7" s="3">
        <v>1</v>
      </c>
      <c r="B7" s="3">
        <v>5</v>
      </c>
      <c r="C7" s="3" t="s">
        <v>459</v>
      </c>
      <c r="D7" s="3" t="s">
        <v>8</v>
      </c>
      <c r="E7" s="3" t="s">
        <v>175</v>
      </c>
      <c r="F7" s="3">
        <v>6</v>
      </c>
      <c r="G7" s="3" t="s">
        <v>453</v>
      </c>
      <c r="H7" s="3" t="s">
        <v>460</v>
      </c>
      <c r="I7" s="3"/>
      <c r="J7" s="3" t="s">
        <v>458</v>
      </c>
      <c r="K7" s="3"/>
    </row>
    <row r="8" spans="1:11" ht="14.45" x14ac:dyDescent="0.3">
      <c r="A8" s="3">
        <v>2</v>
      </c>
      <c r="B8" s="3">
        <v>1</v>
      </c>
      <c r="C8" s="3" t="s">
        <v>461</v>
      </c>
      <c r="D8" s="3" t="s">
        <v>8</v>
      </c>
      <c r="E8" s="3" t="s">
        <v>445</v>
      </c>
      <c r="F8" s="3">
        <v>75</v>
      </c>
      <c r="G8" s="3" t="s">
        <v>446</v>
      </c>
      <c r="H8" s="3" t="s">
        <v>462</v>
      </c>
      <c r="I8" s="3"/>
      <c r="J8" s="3" t="s">
        <v>463</v>
      </c>
      <c r="K8" s="3"/>
    </row>
    <row r="9" spans="1:11" ht="14.45" x14ac:dyDescent="0.3">
      <c r="A9" s="3">
        <v>2</v>
      </c>
      <c r="B9" s="3">
        <v>2</v>
      </c>
      <c r="C9" s="3" t="s">
        <v>464</v>
      </c>
      <c r="D9" s="3" t="s">
        <v>8</v>
      </c>
      <c r="E9" s="3" t="s">
        <v>465</v>
      </c>
      <c r="F9" s="3">
        <v>75</v>
      </c>
      <c r="G9" s="3" t="s">
        <v>446</v>
      </c>
      <c r="H9" s="3" t="s">
        <v>447</v>
      </c>
      <c r="I9" s="3"/>
      <c r="J9" s="3" t="s">
        <v>463</v>
      </c>
      <c r="K9" s="3"/>
    </row>
    <row r="10" spans="1:11" ht="14.45" x14ac:dyDescent="0.3">
      <c r="A10" s="3">
        <v>2</v>
      </c>
      <c r="B10" s="3">
        <v>3</v>
      </c>
      <c r="C10" s="3" t="s">
        <v>466</v>
      </c>
      <c r="D10" s="3" t="s">
        <v>6</v>
      </c>
      <c r="E10" s="3" t="s">
        <v>449</v>
      </c>
      <c r="F10" s="3">
        <v>70</v>
      </c>
      <c r="G10" s="3" t="s">
        <v>446</v>
      </c>
      <c r="H10" s="3" t="s">
        <v>467</v>
      </c>
      <c r="I10" s="3"/>
      <c r="J10" s="3" t="s">
        <v>463</v>
      </c>
      <c r="K10" s="3"/>
    </row>
    <row r="11" spans="1:11" ht="14.45" x14ac:dyDescent="0.3">
      <c r="A11" s="3">
        <v>2</v>
      </c>
      <c r="B11" s="3">
        <v>4</v>
      </c>
      <c r="C11" s="3" t="s">
        <v>468</v>
      </c>
      <c r="D11" s="3" t="s">
        <v>6</v>
      </c>
      <c r="E11" s="3" t="s">
        <v>449</v>
      </c>
      <c r="F11" s="3">
        <v>50</v>
      </c>
      <c r="G11" s="3" t="s">
        <v>446</v>
      </c>
      <c r="H11" s="3" t="s">
        <v>469</v>
      </c>
      <c r="I11" s="3"/>
      <c r="J11" s="3" t="s">
        <v>463</v>
      </c>
      <c r="K11" s="3"/>
    </row>
    <row r="12" spans="1:11" ht="14.45" x14ac:dyDescent="0.3">
      <c r="A12" s="3">
        <v>2</v>
      </c>
      <c r="B12" s="3">
        <v>5</v>
      </c>
      <c r="C12" s="3" t="s">
        <v>470</v>
      </c>
      <c r="D12" s="3" t="s">
        <v>8</v>
      </c>
      <c r="E12" s="3" t="s">
        <v>175</v>
      </c>
      <c r="F12" s="3">
        <v>38</v>
      </c>
      <c r="G12" s="3" t="s">
        <v>446</v>
      </c>
      <c r="H12" s="3" t="s">
        <v>467</v>
      </c>
      <c r="I12" s="3" t="s">
        <v>448</v>
      </c>
      <c r="J12" s="3"/>
      <c r="K12" s="3">
        <v>40000</v>
      </c>
    </row>
    <row r="13" spans="1:11" ht="14.45" x14ac:dyDescent="0.3">
      <c r="A13" s="3">
        <v>2</v>
      </c>
      <c r="B13" s="3">
        <v>6</v>
      </c>
      <c r="C13" s="3" t="s">
        <v>471</v>
      </c>
      <c r="D13" s="3" t="s">
        <v>6</v>
      </c>
      <c r="E13" s="3" t="s">
        <v>472</v>
      </c>
      <c r="F13" s="3">
        <v>34</v>
      </c>
      <c r="G13" s="3" t="s">
        <v>446</v>
      </c>
      <c r="H13" s="3" t="s">
        <v>447</v>
      </c>
      <c r="I13" s="3" t="s">
        <v>448</v>
      </c>
      <c r="J13" s="3"/>
      <c r="K13" s="3">
        <v>60000</v>
      </c>
    </row>
    <row r="14" spans="1:11" ht="14.45" x14ac:dyDescent="0.3">
      <c r="A14" s="3">
        <v>2</v>
      </c>
      <c r="B14" s="3">
        <v>7</v>
      </c>
      <c r="C14" s="3" t="s">
        <v>473</v>
      </c>
      <c r="D14" s="3" t="s">
        <v>8</v>
      </c>
      <c r="E14" s="3" t="s">
        <v>474</v>
      </c>
      <c r="F14" s="3">
        <v>10</v>
      </c>
      <c r="G14" s="3" t="s">
        <v>453</v>
      </c>
      <c r="H14" s="3" t="s">
        <v>467</v>
      </c>
      <c r="I14" s="3"/>
      <c r="J14" s="3" t="s">
        <v>455</v>
      </c>
      <c r="K14" s="3"/>
    </row>
    <row r="15" spans="1:11" ht="14.45" x14ac:dyDescent="0.3">
      <c r="A15" s="3">
        <v>2</v>
      </c>
      <c r="B15" s="3">
        <v>8</v>
      </c>
      <c r="C15" s="3" t="s">
        <v>475</v>
      </c>
      <c r="D15" s="3" t="s">
        <v>6</v>
      </c>
      <c r="E15" s="3" t="s">
        <v>476</v>
      </c>
      <c r="F15" s="3">
        <v>12</v>
      </c>
      <c r="G15" s="3" t="s">
        <v>453</v>
      </c>
      <c r="H15" s="3" t="s">
        <v>454</v>
      </c>
      <c r="I15" s="3"/>
      <c r="J15" s="3" t="s">
        <v>455</v>
      </c>
      <c r="K15" s="3"/>
    </row>
    <row r="16" spans="1:11" ht="14.45" x14ac:dyDescent="0.3">
      <c r="A16" s="3">
        <v>3</v>
      </c>
      <c r="B16" s="3">
        <v>1</v>
      </c>
      <c r="C16" s="3" t="s">
        <v>82</v>
      </c>
      <c r="D16" s="3" t="s">
        <v>8</v>
      </c>
      <c r="E16" s="3" t="s">
        <v>445</v>
      </c>
      <c r="F16" s="3">
        <v>26</v>
      </c>
      <c r="G16" s="3" t="s">
        <v>446</v>
      </c>
      <c r="H16" s="3" t="s">
        <v>447</v>
      </c>
      <c r="I16" s="3" t="s">
        <v>477</v>
      </c>
      <c r="J16" s="3"/>
      <c r="K16" s="3">
        <v>40000</v>
      </c>
    </row>
    <row r="17" spans="1:11" ht="14.45" x14ac:dyDescent="0.3">
      <c r="A17" s="3">
        <v>3</v>
      </c>
      <c r="B17" s="3">
        <v>2</v>
      </c>
      <c r="C17" s="3" t="s">
        <v>478</v>
      </c>
      <c r="D17" s="3" t="s">
        <v>6</v>
      </c>
      <c r="E17" s="3" t="s">
        <v>449</v>
      </c>
      <c r="F17" s="3">
        <v>24</v>
      </c>
      <c r="G17" s="3" t="s">
        <v>446</v>
      </c>
      <c r="H17" s="3" t="s">
        <v>462</v>
      </c>
      <c r="I17" s="3"/>
      <c r="J17" s="3" t="s">
        <v>451</v>
      </c>
      <c r="K17" s="3"/>
    </row>
    <row r="18" spans="1:11" ht="14.45" x14ac:dyDescent="0.3">
      <c r="A18" s="3">
        <v>3</v>
      </c>
      <c r="B18" s="3">
        <v>3</v>
      </c>
      <c r="C18" s="3" t="s">
        <v>479</v>
      </c>
      <c r="D18" s="3" t="s">
        <v>8</v>
      </c>
      <c r="E18" s="3" t="s">
        <v>175</v>
      </c>
      <c r="F18" s="3">
        <v>9</v>
      </c>
      <c r="G18" s="3" t="s">
        <v>453</v>
      </c>
      <c r="H18" s="3" t="s">
        <v>480</v>
      </c>
      <c r="I18" s="3"/>
      <c r="J18" s="3" t="s">
        <v>458</v>
      </c>
      <c r="K18" s="3"/>
    </row>
    <row r="19" spans="1:11" ht="14.45" x14ac:dyDescent="0.3">
      <c r="A19" s="3">
        <v>4</v>
      </c>
      <c r="B19" s="3">
        <v>1</v>
      </c>
      <c r="C19" s="3" t="s">
        <v>86</v>
      </c>
      <c r="D19" s="3" t="s">
        <v>6</v>
      </c>
      <c r="E19" s="3" t="s">
        <v>445</v>
      </c>
      <c r="F19" s="3">
        <v>49</v>
      </c>
      <c r="G19" s="3" t="s">
        <v>481</v>
      </c>
      <c r="H19" s="3" t="s">
        <v>454</v>
      </c>
      <c r="I19" s="3" t="s">
        <v>448</v>
      </c>
      <c r="J19" s="3"/>
      <c r="K19" s="3">
        <v>100000</v>
      </c>
    </row>
    <row r="20" spans="1:11" ht="14.45" x14ac:dyDescent="0.3">
      <c r="A20" s="3">
        <v>4</v>
      </c>
      <c r="B20" s="3">
        <v>2</v>
      </c>
      <c r="C20" s="3" t="s">
        <v>482</v>
      </c>
      <c r="D20" s="3" t="s">
        <v>6</v>
      </c>
      <c r="E20" s="3" t="s">
        <v>163</v>
      </c>
      <c r="F20" s="3">
        <v>12</v>
      </c>
      <c r="G20" s="3" t="s">
        <v>453</v>
      </c>
      <c r="H20" s="3" t="s">
        <v>483</v>
      </c>
      <c r="I20" s="3"/>
      <c r="J20" s="3" t="s">
        <v>455</v>
      </c>
      <c r="K20" s="3"/>
    </row>
    <row r="21" spans="1:11" ht="14.45" x14ac:dyDescent="0.3">
      <c r="A21" s="3">
        <v>5</v>
      </c>
      <c r="B21" s="3">
        <v>1</v>
      </c>
      <c r="C21" s="3" t="s">
        <v>484</v>
      </c>
      <c r="D21" s="3" t="s">
        <v>8</v>
      </c>
      <c r="E21" s="3" t="s">
        <v>445</v>
      </c>
      <c r="F21" s="3">
        <v>45</v>
      </c>
      <c r="G21" s="3" t="s">
        <v>446</v>
      </c>
      <c r="H21" s="3" t="s">
        <v>447</v>
      </c>
      <c r="I21" s="3" t="s">
        <v>477</v>
      </c>
      <c r="J21" s="3"/>
      <c r="K21" s="3">
        <v>40000</v>
      </c>
    </row>
    <row r="22" spans="1:11" ht="14.45" x14ac:dyDescent="0.3">
      <c r="A22" s="3">
        <v>5</v>
      </c>
      <c r="B22" s="3">
        <v>2</v>
      </c>
      <c r="C22" s="3" t="s">
        <v>485</v>
      </c>
      <c r="D22" s="3" t="s">
        <v>6</v>
      </c>
      <c r="E22" s="3" t="s">
        <v>449</v>
      </c>
      <c r="F22" s="3">
        <v>40</v>
      </c>
      <c r="G22" s="3" t="s">
        <v>446</v>
      </c>
      <c r="H22" s="3" t="s">
        <v>462</v>
      </c>
      <c r="I22" s="3" t="s">
        <v>486</v>
      </c>
      <c r="J22" s="3"/>
      <c r="K22" s="3">
        <v>20000</v>
      </c>
    </row>
    <row r="23" spans="1:11" ht="14.45" x14ac:dyDescent="0.3">
      <c r="A23" s="3">
        <v>6</v>
      </c>
      <c r="B23" s="3">
        <v>1</v>
      </c>
      <c r="C23" s="3" t="s">
        <v>107</v>
      </c>
      <c r="D23" s="3" t="s">
        <v>8</v>
      </c>
      <c r="E23" s="3" t="s">
        <v>445</v>
      </c>
      <c r="F23" s="3">
        <v>28</v>
      </c>
      <c r="G23" s="3" t="s">
        <v>446</v>
      </c>
      <c r="H23" s="3" t="s">
        <v>450</v>
      </c>
      <c r="I23" s="3" t="s">
        <v>448</v>
      </c>
      <c r="J23" s="3"/>
      <c r="K23" s="3">
        <v>40000</v>
      </c>
    </row>
    <row r="24" spans="1:11" ht="14.45" x14ac:dyDescent="0.3">
      <c r="A24" s="3">
        <v>6</v>
      </c>
      <c r="B24" s="3">
        <v>2</v>
      </c>
      <c r="C24" s="3" t="s">
        <v>487</v>
      </c>
      <c r="D24" s="3" t="s">
        <v>6</v>
      </c>
      <c r="E24" s="3" t="s">
        <v>449</v>
      </c>
      <c r="F24" s="3">
        <v>25</v>
      </c>
      <c r="G24" s="3" t="s">
        <v>446</v>
      </c>
      <c r="H24" s="3" t="s">
        <v>462</v>
      </c>
      <c r="I24" s="3"/>
      <c r="J24" s="3" t="s">
        <v>451</v>
      </c>
      <c r="K24" s="3"/>
    </row>
    <row r="25" spans="1:11" ht="14.45" x14ac:dyDescent="0.3">
      <c r="A25" s="3">
        <v>7</v>
      </c>
      <c r="B25" s="3">
        <v>1</v>
      </c>
      <c r="C25" s="3" t="s">
        <v>118</v>
      </c>
      <c r="D25" s="3" t="s">
        <v>8</v>
      </c>
      <c r="E25" s="3" t="s">
        <v>445</v>
      </c>
      <c r="F25" s="3">
        <v>42</v>
      </c>
      <c r="G25" s="3" t="s">
        <v>446</v>
      </c>
      <c r="H25" s="3" t="s">
        <v>450</v>
      </c>
      <c r="I25" s="3" t="s">
        <v>448</v>
      </c>
      <c r="J25" s="3"/>
      <c r="K25" s="3">
        <v>40000</v>
      </c>
    </row>
    <row r="26" spans="1:11" ht="14.45" x14ac:dyDescent="0.3">
      <c r="A26" s="3">
        <v>7</v>
      </c>
      <c r="B26" s="3">
        <v>2</v>
      </c>
      <c r="C26" s="3" t="s">
        <v>488</v>
      </c>
      <c r="D26" s="3" t="s">
        <v>6</v>
      </c>
      <c r="E26" s="3" t="s">
        <v>449</v>
      </c>
      <c r="F26" s="3">
        <v>40</v>
      </c>
      <c r="G26" s="3" t="s">
        <v>446</v>
      </c>
      <c r="H26" s="3" t="s">
        <v>462</v>
      </c>
      <c r="I26" s="3"/>
      <c r="J26" s="3" t="s">
        <v>451</v>
      </c>
      <c r="K26" s="3"/>
    </row>
    <row r="27" spans="1:11" ht="14.45" x14ac:dyDescent="0.3">
      <c r="A27" s="3">
        <v>8</v>
      </c>
      <c r="B27" s="3">
        <v>1</v>
      </c>
      <c r="C27" s="3" t="s">
        <v>124</v>
      </c>
      <c r="D27" s="3" t="s">
        <v>8</v>
      </c>
      <c r="E27" s="3" t="s">
        <v>445</v>
      </c>
      <c r="F27" s="3">
        <v>72</v>
      </c>
      <c r="G27" s="3" t="s">
        <v>446</v>
      </c>
      <c r="H27" s="3" t="s">
        <v>447</v>
      </c>
      <c r="I27" s="3" t="s">
        <v>477</v>
      </c>
      <c r="J27" s="3"/>
      <c r="K27" s="3">
        <v>40000</v>
      </c>
    </row>
    <row r="28" spans="1:11" ht="14.45" x14ac:dyDescent="0.3">
      <c r="A28" s="3">
        <v>8</v>
      </c>
      <c r="B28" s="3">
        <v>2</v>
      </c>
      <c r="C28" s="3" t="s">
        <v>122</v>
      </c>
      <c r="D28" s="3" t="s">
        <v>6</v>
      </c>
      <c r="E28" s="3" t="s">
        <v>449</v>
      </c>
      <c r="F28" s="3">
        <v>69</v>
      </c>
      <c r="G28" s="3" t="s">
        <v>446</v>
      </c>
      <c r="H28" s="3" t="s">
        <v>467</v>
      </c>
      <c r="I28" s="3"/>
      <c r="J28" s="3" t="s">
        <v>451</v>
      </c>
      <c r="K28" s="3"/>
    </row>
    <row r="29" spans="1:11" ht="14.45" x14ac:dyDescent="0.3">
      <c r="A29" s="3">
        <v>9</v>
      </c>
      <c r="B29" s="3">
        <v>1</v>
      </c>
      <c r="C29" s="3" t="s">
        <v>132</v>
      </c>
      <c r="D29" s="3" t="s">
        <v>8</v>
      </c>
      <c r="E29" s="3" t="s">
        <v>445</v>
      </c>
      <c r="F29" s="3">
        <v>42</v>
      </c>
      <c r="G29" s="3" t="s">
        <v>446</v>
      </c>
      <c r="H29" s="3" t="s">
        <v>447</v>
      </c>
      <c r="I29" s="3" t="s">
        <v>477</v>
      </c>
      <c r="J29" s="3"/>
      <c r="K29" s="3">
        <v>50000</v>
      </c>
    </row>
    <row r="30" spans="1:11" ht="14.45" x14ac:dyDescent="0.3">
      <c r="A30" s="3">
        <v>9</v>
      </c>
      <c r="B30" s="3">
        <v>2</v>
      </c>
      <c r="C30" s="3" t="s">
        <v>130</v>
      </c>
      <c r="D30" s="3" t="s">
        <v>6</v>
      </c>
      <c r="E30" s="3" t="s">
        <v>449</v>
      </c>
      <c r="F30" s="3">
        <v>40</v>
      </c>
      <c r="G30" s="3" t="s">
        <v>446</v>
      </c>
      <c r="H30" s="3" t="s">
        <v>462</v>
      </c>
      <c r="I30" s="3"/>
      <c r="J30" s="3" t="s">
        <v>451</v>
      </c>
      <c r="K30" s="3"/>
    </row>
    <row r="31" spans="1:11" ht="14.45" x14ac:dyDescent="0.3">
      <c r="A31" s="3">
        <v>10</v>
      </c>
      <c r="B31" s="3">
        <v>1</v>
      </c>
      <c r="C31" s="3" t="s">
        <v>489</v>
      </c>
      <c r="D31" s="3" t="s">
        <v>8</v>
      </c>
      <c r="E31" s="3" t="s">
        <v>445</v>
      </c>
      <c r="F31" s="3">
        <v>66</v>
      </c>
      <c r="G31" s="3" t="s">
        <v>446</v>
      </c>
      <c r="H31" s="3" t="s">
        <v>490</v>
      </c>
      <c r="I31" s="3"/>
      <c r="J31" s="3" t="s">
        <v>463</v>
      </c>
      <c r="K31" s="3"/>
    </row>
    <row r="32" spans="1:11" ht="14.45" x14ac:dyDescent="0.3">
      <c r="A32" s="3">
        <v>10</v>
      </c>
      <c r="B32" s="3">
        <v>2</v>
      </c>
      <c r="C32" s="3" t="s">
        <v>491</v>
      </c>
      <c r="D32" s="3" t="s">
        <v>6</v>
      </c>
      <c r="E32" s="3" t="s">
        <v>449</v>
      </c>
      <c r="F32" s="3">
        <v>57</v>
      </c>
      <c r="G32" s="3" t="s">
        <v>446</v>
      </c>
      <c r="H32" s="3" t="s">
        <v>490</v>
      </c>
      <c r="I32" s="3" t="s">
        <v>486</v>
      </c>
      <c r="J32" s="3"/>
      <c r="K32" s="3">
        <v>60000</v>
      </c>
    </row>
    <row r="33" spans="1:11" ht="14.45" x14ac:dyDescent="0.3">
      <c r="A33" s="3">
        <v>11</v>
      </c>
      <c r="B33" s="3">
        <v>1</v>
      </c>
      <c r="C33" s="3" t="s">
        <v>139</v>
      </c>
      <c r="D33" s="3" t="s">
        <v>8</v>
      </c>
      <c r="E33" s="3" t="s">
        <v>445</v>
      </c>
      <c r="F33" s="3">
        <v>45</v>
      </c>
      <c r="G33" s="3" t="s">
        <v>446</v>
      </c>
      <c r="H33" s="3" t="s">
        <v>450</v>
      </c>
      <c r="I33" s="3" t="s">
        <v>448</v>
      </c>
      <c r="J33" s="3"/>
      <c r="K33" s="3">
        <v>100000</v>
      </c>
    </row>
    <row r="34" spans="1:11" ht="14.45" x14ac:dyDescent="0.3">
      <c r="A34" s="3">
        <v>11</v>
      </c>
      <c r="B34" s="3">
        <v>2</v>
      </c>
      <c r="C34" s="3" t="s">
        <v>492</v>
      </c>
      <c r="D34" s="3" t="s">
        <v>6</v>
      </c>
      <c r="E34" s="3" t="s">
        <v>449</v>
      </c>
      <c r="F34" s="3">
        <v>34</v>
      </c>
      <c r="G34" s="3" t="s">
        <v>446</v>
      </c>
      <c r="H34" s="3" t="s">
        <v>462</v>
      </c>
      <c r="I34" s="3" t="s">
        <v>493</v>
      </c>
      <c r="J34" s="3"/>
      <c r="K34" s="3"/>
    </row>
    <row r="35" spans="1:11" ht="14.45" x14ac:dyDescent="0.3">
      <c r="A35" s="3">
        <v>11</v>
      </c>
      <c r="B35" s="3">
        <v>3</v>
      </c>
      <c r="C35" s="3" t="s">
        <v>494</v>
      </c>
      <c r="D35" s="3" t="s">
        <v>8</v>
      </c>
      <c r="E35" s="3" t="s">
        <v>175</v>
      </c>
      <c r="F35" s="3">
        <v>12</v>
      </c>
      <c r="G35" s="3" t="s">
        <v>453</v>
      </c>
      <c r="H35" s="3" t="s">
        <v>467</v>
      </c>
      <c r="I35" s="3"/>
      <c r="J35" s="3" t="s">
        <v>455</v>
      </c>
      <c r="K35" s="3"/>
    </row>
    <row r="36" spans="1:11" ht="14.45" x14ac:dyDescent="0.3">
      <c r="A36" s="3">
        <v>12</v>
      </c>
      <c r="B36" s="3">
        <v>1</v>
      </c>
      <c r="C36" s="3" t="s">
        <v>495</v>
      </c>
      <c r="D36" s="3" t="s">
        <v>8</v>
      </c>
      <c r="E36" s="3" t="s">
        <v>445</v>
      </c>
      <c r="F36" s="3">
        <v>81</v>
      </c>
      <c r="G36" s="3" t="s">
        <v>446</v>
      </c>
      <c r="H36" s="3" t="s">
        <v>490</v>
      </c>
      <c r="I36" s="3" t="s">
        <v>496</v>
      </c>
      <c r="J36" s="3"/>
      <c r="K36" s="3">
        <v>50000</v>
      </c>
    </row>
    <row r="37" spans="1:11" ht="14.45" x14ac:dyDescent="0.3">
      <c r="A37" s="3">
        <v>12</v>
      </c>
      <c r="B37" s="3">
        <v>2</v>
      </c>
      <c r="C37" s="3" t="s">
        <v>497</v>
      </c>
      <c r="D37" s="3" t="s">
        <v>6</v>
      </c>
      <c r="E37" s="3" t="s">
        <v>449</v>
      </c>
      <c r="F37" s="3">
        <v>75</v>
      </c>
      <c r="G37" s="3" t="s">
        <v>446</v>
      </c>
      <c r="H37" s="3" t="s">
        <v>490</v>
      </c>
      <c r="I37" s="3" t="s">
        <v>496</v>
      </c>
      <c r="J37" s="3"/>
      <c r="K37" s="3">
        <v>50000</v>
      </c>
    </row>
    <row r="38" spans="1:11" ht="14.45" x14ac:dyDescent="0.3">
      <c r="A38" s="3">
        <v>13</v>
      </c>
      <c r="B38" s="3">
        <v>1</v>
      </c>
      <c r="C38" s="3" t="s">
        <v>151</v>
      </c>
      <c r="D38" s="3" t="s">
        <v>8</v>
      </c>
      <c r="E38" s="3" t="s">
        <v>445</v>
      </c>
      <c r="F38" s="3">
        <v>35</v>
      </c>
      <c r="G38" s="3" t="s">
        <v>446</v>
      </c>
      <c r="H38" s="3" t="s">
        <v>462</v>
      </c>
      <c r="I38" s="3" t="s">
        <v>448</v>
      </c>
      <c r="J38" s="3"/>
      <c r="K38" s="3">
        <v>100000</v>
      </c>
    </row>
    <row r="39" spans="1:11" ht="14.45" x14ac:dyDescent="0.3">
      <c r="A39" s="3">
        <v>13</v>
      </c>
      <c r="B39" s="3">
        <v>2</v>
      </c>
      <c r="C39" s="3" t="s">
        <v>149</v>
      </c>
      <c r="D39" s="3" t="s">
        <v>6</v>
      </c>
      <c r="E39" s="3" t="s">
        <v>449</v>
      </c>
      <c r="F39" s="3">
        <v>28</v>
      </c>
      <c r="G39" s="3" t="s">
        <v>446</v>
      </c>
      <c r="H39" s="3" t="s">
        <v>454</v>
      </c>
      <c r="I39" s="3" t="s">
        <v>493</v>
      </c>
      <c r="J39" s="3"/>
      <c r="K39" s="3"/>
    </row>
    <row r="40" spans="1:11" ht="14.45" x14ac:dyDescent="0.3">
      <c r="A40" s="3">
        <v>13</v>
      </c>
      <c r="B40" s="3">
        <v>3</v>
      </c>
      <c r="C40" s="3" t="s">
        <v>498</v>
      </c>
      <c r="D40" s="3" t="s">
        <v>8</v>
      </c>
      <c r="E40" s="3" t="s">
        <v>175</v>
      </c>
      <c r="F40" s="3">
        <v>8</v>
      </c>
      <c r="G40" s="3" t="s">
        <v>453</v>
      </c>
      <c r="H40" s="3" t="s">
        <v>460</v>
      </c>
      <c r="I40" s="3"/>
      <c r="J40" s="3" t="s">
        <v>455</v>
      </c>
      <c r="K40" s="3"/>
    </row>
    <row r="41" spans="1:11" ht="14.45" x14ac:dyDescent="0.3">
      <c r="A41" s="3">
        <v>13</v>
      </c>
      <c r="B41" s="3">
        <v>4</v>
      </c>
      <c r="C41" s="3" t="s">
        <v>499</v>
      </c>
      <c r="D41" s="3" t="s">
        <v>6</v>
      </c>
      <c r="E41" s="3" t="s">
        <v>163</v>
      </c>
      <c r="F41" s="3">
        <v>6</v>
      </c>
      <c r="G41" s="3" t="s">
        <v>453</v>
      </c>
      <c r="H41" s="3" t="s">
        <v>460</v>
      </c>
      <c r="I41" s="3"/>
      <c r="J41" s="3" t="s">
        <v>455</v>
      </c>
      <c r="K41" s="3"/>
    </row>
    <row r="42" spans="1:11" ht="14.45" x14ac:dyDescent="0.3">
      <c r="A42" s="3">
        <v>14</v>
      </c>
      <c r="B42" s="3">
        <v>1</v>
      </c>
      <c r="C42" s="3" t="s">
        <v>500</v>
      </c>
      <c r="D42" s="3" t="s">
        <v>8</v>
      </c>
      <c r="E42" s="3" t="s">
        <v>445</v>
      </c>
      <c r="F42" s="3">
        <v>70</v>
      </c>
      <c r="G42" s="3" t="s">
        <v>446</v>
      </c>
      <c r="H42" s="3" t="s">
        <v>490</v>
      </c>
      <c r="I42" s="3" t="s">
        <v>496</v>
      </c>
      <c r="J42" s="3"/>
      <c r="K42" s="3">
        <v>100000</v>
      </c>
    </row>
    <row r="43" spans="1:11" ht="14.45" x14ac:dyDescent="0.3">
      <c r="A43" s="3">
        <v>14</v>
      </c>
      <c r="B43" s="3">
        <v>2</v>
      </c>
      <c r="C43" s="3" t="s">
        <v>501</v>
      </c>
      <c r="D43" s="3" t="s">
        <v>6</v>
      </c>
      <c r="E43" s="3" t="s">
        <v>449</v>
      </c>
      <c r="F43" s="3">
        <v>60</v>
      </c>
      <c r="G43" s="3" t="s">
        <v>446</v>
      </c>
      <c r="H43" s="3" t="s">
        <v>490</v>
      </c>
      <c r="I43" s="3" t="s">
        <v>496</v>
      </c>
      <c r="J43" s="3"/>
      <c r="K43" s="3"/>
    </row>
    <row r="44" spans="1:11" ht="14.45" x14ac:dyDescent="0.3">
      <c r="A44" s="3">
        <v>15</v>
      </c>
      <c r="B44" s="3">
        <v>1</v>
      </c>
      <c r="C44" s="3" t="s">
        <v>159</v>
      </c>
      <c r="D44" s="3" t="s">
        <v>6</v>
      </c>
      <c r="E44" s="3" t="s">
        <v>445</v>
      </c>
      <c r="F44" s="3">
        <v>40</v>
      </c>
      <c r="G44" s="3" t="s">
        <v>446</v>
      </c>
      <c r="H44" s="3" t="s">
        <v>460</v>
      </c>
      <c r="I44" s="3" t="s">
        <v>448</v>
      </c>
      <c r="J44" s="3"/>
      <c r="K44" s="3">
        <v>100000</v>
      </c>
    </row>
    <row r="45" spans="1:11" ht="14.45" x14ac:dyDescent="0.3">
      <c r="A45" s="3">
        <v>15</v>
      </c>
      <c r="B45" s="3">
        <v>2</v>
      </c>
      <c r="C45" s="3" t="s">
        <v>502</v>
      </c>
      <c r="D45" s="3" t="s">
        <v>6</v>
      </c>
      <c r="E45" s="3" t="s">
        <v>163</v>
      </c>
      <c r="F45" s="3">
        <v>16</v>
      </c>
      <c r="G45" s="3" t="s">
        <v>453</v>
      </c>
      <c r="H45" s="3" t="s">
        <v>447</v>
      </c>
      <c r="I45" s="3"/>
      <c r="J45" s="3" t="s">
        <v>455</v>
      </c>
      <c r="K45" s="3"/>
    </row>
    <row r="46" spans="1:11" ht="14.45" x14ac:dyDescent="0.3">
      <c r="A46" s="3">
        <v>16</v>
      </c>
      <c r="B46" s="3">
        <v>1</v>
      </c>
      <c r="C46" s="3" t="s">
        <v>164</v>
      </c>
      <c r="D46" s="3" t="s">
        <v>8</v>
      </c>
      <c r="E46" s="3" t="s">
        <v>445</v>
      </c>
      <c r="F46" s="3">
        <v>55</v>
      </c>
      <c r="G46" s="3" t="s">
        <v>446</v>
      </c>
      <c r="H46" s="3" t="s">
        <v>462</v>
      </c>
      <c r="I46" s="3" t="s">
        <v>448</v>
      </c>
      <c r="J46" s="3"/>
      <c r="K46" s="3">
        <v>100000</v>
      </c>
    </row>
    <row r="47" spans="1:11" ht="14.45" x14ac:dyDescent="0.3">
      <c r="A47" s="3">
        <v>16</v>
      </c>
      <c r="B47" s="3">
        <v>2</v>
      </c>
      <c r="C47" s="3" t="s">
        <v>503</v>
      </c>
      <c r="D47" s="3" t="s">
        <v>6</v>
      </c>
      <c r="E47" s="3" t="s">
        <v>449</v>
      </c>
      <c r="F47" s="3">
        <v>53</v>
      </c>
      <c r="G47" s="3" t="s">
        <v>446</v>
      </c>
      <c r="H47" s="3" t="s">
        <v>467</v>
      </c>
      <c r="I47" s="3" t="s">
        <v>493</v>
      </c>
      <c r="J47" s="3"/>
      <c r="K47" s="3"/>
    </row>
    <row r="48" spans="1:11" ht="14.45" x14ac:dyDescent="0.3">
      <c r="A48" s="3">
        <v>17</v>
      </c>
      <c r="B48" s="3">
        <v>1</v>
      </c>
      <c r="C48" s="3" t="s">
        <v>504</v>
      </c>
      <c r="D48" s="3" t="s">
        <v>8</v>
      </c>
      <c r="E48" s="3" t="s">
        <v>445</v>
      </c>
      <c r="F48" s="3">
        <v>32</v>
      </c>
      <c r="G48" s="3" t="s">
        <v>446</v>
      </c>
      <c r="H48" s="3" t="s">
        <v>467</v>
      </c>
      <c r="I48" s="3" t="s">
        <v>477</v>
      </c>
      <c r="J48" s="3"/>
      <c r="K48" s="3">
        <v>70000</v>
      </c>
    </row>
    <row r="49" spans="1:11" ht="14.45" x14ac:dyDescent="0.3">
      <c r="A49" s="3">
        <v>17</v>
      </c>
      <c r="B49" s="3">
        <v>2</v>
      </c>
      <c r="C49" s="3" t="s">
        <v>505</v>
      </c>
      <c r="D49" s="3" t="s">
        <v>6</v>
      </c>
      <c r="E49" s="3" t="s">
        <v>449</v>
      </c>
      <c r="F49" s="3">
        <v>28</v>
      </c>
      <c r="G49" s="3" t="s">
        <v>446</v>
      </c>
      <c r="H49" s="3" t="s">
        <v>467</v>
      </c>
      <c r="I49" s="3"/>
      <c r="J49" s="3" t="s">
        <v>451</v>
      </c>
      <c r="K49" s="3"/>
    </row>
    <row r="50" spans="1:11" ht="14.45" x14ac:dyDescent="0.3">
      <c r="A50" s="3">
        <v>17</v>
      </c>
      <c r="B50" s="3">
        <v>3</v>
      </c>
      <c r="C50" s="3" t="s">
        <v>506</v>
      </c>
      <c r="D50" s="3" t="s">
        <v>8</v>
      </c>
      <c r="E50" s="3" t="s">
        <v>163</v>
      </c>
      <c r="F50" s="3">
        <v>6</v>
      </c>
      <c r="G50" s="3" t="s">
        <v>453</v>
      </c>
      <c r="H50" s="3" t="s">
        <v>457</v>
      </c>
      <c r="I50" s="3"/>
      <c r="J50" s="3" t="s">
        <v>455</v>
      </c>
      <c r="K50" s="3"/>
    </row>
    <row r="51" spans="1:11" ht="14.45" x14ac:dyDescent="0.3">
      <c r="A51" s="3">
        <v>18</v>
      </c>
      <c r="B51" s="3">
        <v>1</v>
      </c>
      <c r="C51" s="3" t="s">
        <v>507</v>
      </c>
      <c r="D51" s="3" t="s">
        <v>6</v>
      </c>
      <c r="E51" s="3" t="s">
        <v>445</v>
      </c>
      <c r="F51" s="3">
        <v>45</v>
      </c>
      <c r="G51" s="3" t="s">
        <v>508</v>
      </c>
      <c r="H51" s="3" t="s">
        <v>490</v>
      </c>
      <c r="I51" s="3" t="s">
        <v>509</v>
      </c>
      <c r="J51" s="3"/>
      <c r="K51" s="3">
        <v>70000</v>
      </c>
    </row>
    <row r="52" spans="1:11" ht="14.45" x14ac:dyDescent="0.3">
      <c r="A52" s="3">
        <v>18</v>
      </c>
      <c r="B52" s="3">
        <v>2</v>
      </c>
      <c r="C52" s="3" t="s">
        <v>510</v>
      </c>
      <c r="D52" s="3" t="s">
        <v>8</v>
      </c>
      <c r="E52" s="3" t="s">
        <v>175</v>
      </c>
      <c r="F52" s="3">
        <v>18</v>
      </c>
      <c r="G52" s="3" t="s">
        <v>453</v>
      </c>
      <c r="H52" s="3" t="s">
        <v>511</v>
      </c>
      <c r="I52" s="3"/>
      <c r="J52" s="3" t="s">
        <v>455</v>
      </c>
      <c r="K52" s="3"/>
    </row>
    <row r="53" spans="1:11" ht="14.45" x14ac:dyDescent="0.3">
      <c r="A53" s="3">
        <v>18</v>
      </c>
      <c r="B53" s="3">
        <v>3</v>
      </c>
      <c r="C53" s="3" t="s">
        <v>512</v>
      </c>
      <c r="D53" s="3" t="s">
        <v>6</v>
      </c>
      <c r="E53" s="3" t="s">
        <v>163</v>
      </c>
      <c r="F53" s="3">
        <v>19</v>
      </c>
      <c r="G53" s="3" t="s">
        <v>453</v>
      </c>
      <c r="H53" s="3" t="s">
        <v>511</v>
      </c>
      <c r="I53" s="3"/>
      <c r="J53" s="3" t="s">
        <v>455</v>
      </c>
      <c r="K53" s="3"/>
    </row>
    <row r="54" spans="1:11" ht="14.45" x14ac:dyDescent="0.3">
      <c r="A54" s="3">
        <v>19</v>
      </c>
      <c r="B54" s="3">
        <v>1</v>
      </c>
      <c r="C54" s="3" t="s">
        <v>179</v>
      </c>
      <c r="D54" s="3" t="s">
        <v>8</v>
      </c>
      <c r="E54" s="3" t="s">
        <v>445</v>
      </c>
      <c r="F54" s="3">
        <v>54</v>
      </c>
      <c r="G54" s="3" t="s">
        <v>446</v>
      </c>
      <c r="H54" s="3" t="s">
        <v>483</v>
      </c>
      <c r="I54" s="3" t="s">
        <v>509</v>
      </c>
      <c r="J54" s="3"/>
      <c r="K54" s="3">
        <v>70000</v>
      </c>
    </row>
    <row r="55" spans="1:11" ht="14.45" x14ac:dyDescent="0.3">
      <c r="A55" s="3">
        <v>19</v>
      </c>
      <c r="B55" s="3">
        <v>2</v>
      </c>
      <c r="C55" s="3" t="s">
        <v>513</v>
      </c>
      <c r="D55" s="3" t="s">
        <v>6</v>
      </c>
      <c r="E55" s="3" t="s">
        <v>449</v>
      </c>
      <c r="F55" s="3">
        <v>51</v>
      </c>
      <c r="G55" s="3" t="s">
        <v>446</v>
      </c>
      <c r="H55" s="3" t="s">
        <v>467</v>
      </c>
      <c r="I55" s="3"/>
      <c r="J55" s="3" t="s">
        <v>451</v>
      </c>
      <c r="K55" s="3"/>
    </row>
    <row r="56" spans="1:11" ht="14.45" x14ac:dyDescent="0.3">
      <c r="A56" s="3">
        <v>19</v>
      </c>
      <c r="B56" s="3">
        <v>3</v>
      </c>
      <c r="C56" s="3" t="s">
        <v>514</v>
      </c>
      <c r="D56" s="3" t="s">
        <v>6</v>
      </c>
      <c r="E56" s="3" t="s">
        <v>163</v>
      </c>
      <c r="F56" s="3">
        <v>14</v>
      </c>
      <c r="G56" s="3" t="s">
        <v>453</v>
      </c>
      <c r="H56" s="3" t="s">
        <v>483</v>
      </c>
      <c r="I56" s="3"/>
      <c r="J56" s="3" t="s">
        <v>455</v>
      </c>
      <c r="K56" s="3"/>
    </row>
    <row r="57" spans="1:11" ht="14.45" x14ac:dyDescent="0.3">
      <c r="A57" s="3">
        <v>19</v>
      </c>
      <c r="B57" s="3">
        <v>4</v>
      </c>
      <c r="C57" s="3" t="s">
        <v>515</v>
      </c>
      <c r="D57" s="3" t="s">
        <v>6</v>
      </c>
      <c r="E57" s="3" t="s">
        <v>163</v>
      </c>
      <c r="F57" s="3">
        <v>20</v>
      </c>
      <c r="G57" s="3" t="s">
        <v>453</v>
      </c>
      <c r="H57" s="3" t="s">
        <v>511</v>
      </c>
      <c r="I57" s="3"/>
      <c r="J57" s="3" t="s">
        <v>455</v>
      </c>
      <c r="K57" s="3"/>
    </row>
    <row r="58" spans="1:11" ht="14.45" x14ac:dyDescent="0.3">
      <c r="A58" s="3">
        <v>20</v>
      </c>
      <c r="B58" s="3">
        <v>1</v>
      </c>
      <c r="C58" s="3" t="s">
        <v>516</v>
      </c>
      <c r="D58" s="3" t="s">
        <v>8</v>
      </c>
      <c r="E58" s="3" t="s">
        <v>445</v>
      </c>
      <c r="F58" s="3">
        <v>65</v>
      </c>
      <c r="G58" s="3" t="s">
        <v>446</v>
      </c>
      <c r="H58" s="3" t="s">
        <v>462</v>
      </c>
      <c r="I58" s="3" t="s">
        <v>448</v>
      </c>
      <c r="J58" s="3"/>
      <c r="K58" s="3">
        <v>100000</v>
      </c>
    </row>
    <row r="59" spans="1:11" ht="14.45" x14ac:dyDescent="0.3">
      <c r="A59" s="3">
        <v>20</v>
      </c>
      <c r="B59" s="3">
        <v>2</v>
      </c>
      <c r="C59" s="3" t="s">
        <v>517</v>
      </c>
      <c r="D59" s="3" t="s">
        <v>6</v>
      </c>
      <c r="E59" s="3" t="s">
        <v>449</v>
      </c>
      <c r="F59" s="3">
        <v>60</v>
      </c>
      <c r="G59" s="3" t="s">
        <v>446</v>
      </c>
      <c r="H59" s="3" t="s">
        <v>462</v>
      </c>
      <c r="I59" s="3" t="s">
        <v>493</v>
      </c>
      <c r="J59" s="3"/>
      <c r="K59" s="3"/>
    </row>
    <row r="60" spans="1:11" ht="14.45" x14ac:dyDescent="0.3">
      <c r="A60" s="3">
        <v>20</v>
      </c>
      <c r="B60" s="3">
        <v>3</v>
      </c>
      <c r="C60" s="3" t="s">
        <v>518</v>
      </c>
      <c r="D60" s="3" t="s">
        <v>8</v>
      </c>
      <c r="E60" s="3" t="s">
        <v>175</v>
      </c>
      <c r="F60" s="3">
        <v>26</v>
      </c>
      <c r="G60" s="3" t="s">
        <v>453</v>
      </c>
      <c r="H60" s="3" t="s">
        <v>450</v>
      </c>
      <c r="I60" s="3" t="s">
        <v>448</v>
      </c>
      <c r="J60" s="3"/>
      <c r="K60" s="3"/>
    </row>
    <row r="61" spans="1:11" ht="14.45" x14ac:dyDescent="0.3">
      <c r="A61" s="3">
        <v>20</v>
      </c>
      <c r="B61" s="3">
        <v>4</v>
      </c>
      <c r="C61" s="3" t="s">
        <v>182</v>
      </c>
      <c r="D61" s="3" t="s">
        <v>6</v>
      </c>
      <c r="E61" s="3" t="s">
        <v>163</v>
      </c>
      <c r="F61" s="3">
        <v>23</v>
      </c>
      <c r="G61" s="3" t="s">
        <v>453</v>
      </c>
      <c r="H61" s="3" t="s">
        <v>511</v>
      </c>
      <c r="I61" s="3" t="s">
        <v>448</v>
      </c>
      <c r="J61" s="3"/>
      <c r="K61" s="3"/>
    </row>
    <row r="62" spans="1:11" ht="14.45" x14ac:dyDescent="0.3">
      <c r="A62" s="3">
        <v>21</v>
      </c>
      <c r="B62" s="3">
        <v>1</v>
      </c>
      <c r="C62" s="3" t="s">
        <v>187</v>
      </c>
      <c r="D62" s="3" t="s">
        <v>8</v>
      </c>
      <c r="E62" s="3" t="s">
        <v>445</v>
      </c>
      <c r="F62" s="3">
        <v>45</v>
      </c>
      <c r="G62" s="3" t="s">
        <v>446</v>
      </c>
      <c r="H62" s="3" t="s">
        <v>447</v>
      </c>
      <c r="I62" s="3" t="s">
        <v>448</v>
      </c>
      <c r="J62" s="3"/>
      <c r="K62" s="3">
        <v>100000</v>
      </c>
    </row>
    <row r="63" spans="1:11" ht="14.45" x14ac:dyDescent="0.3">
      <c r="A63" s="3">
        <v>21</v>
      </c>
      <c r="B63" s="3">
        <v>2</v>
      </c>
      <c r="C63" s="3" t="s">
        <v>519</v>
      </c>
      <c r="D63" s="3" t="s">
        <v>6</v>
      </c>
      <c r="E63" s="3" t="s">
        <v>449</v>
      </c>
      <c r="F63" s="3">
        <v>43</v>
      </c>
      <c r="G63" s="3" t="s">
        <v>446</v>
      </c>
      <c r="H63" s="3" t="s">
        <v>462</v>
      </c>
      <c r="I63" s="3" t="s">
        <v>493</v>
      </c>
      <c r="J63" s="3"/>
      <c r="K63" s="3"/>
    </row>
    <row r="64" spans="1:11" ht="14.45" x14ac:dyDescent="0.3">
      <c r="A64" s="3">
        <v>21</v>
      </c>
      <c r="B64" s="3">
        <v>3</v>
      </c>
      <c r="C64" s="3" t="s">
        <v>520</v>
      </c>
      <c r="D64" s="3" t="s">
        <v>6</v>
      </c>
      <c r="E64" s="3" t="s">
        <v>521</v>
      </c>
      <c r="F64" s="3">
        <v>60</v>
      </c>
      <c r="G64" s="3" t="s">
        <v>446</v>
      </c>
      <c r="H64" s="3" t="s">
        <v>460</v>
      </c>
      <c r="I64" s="3" t="s">
        <v>496</v>
      </c>
      <c r="J64" s="3"/>
      <c r="K64" s="3"/>
    </row>
    <row r="65" spans="1:11" ht="14.45" x14ac:dyDescent="0.3">
      <c r="A65" s="3">
        <v>21</v>
      </c>
      <c r="B65" s="3">
        <v>4</v>
      </c>
      <c r="C65" s="3" t="s">
        <v>522</v>
      </c>
      <c r="D65" s="3" t="s">
        <v>8</v>
      </c>
      <c r="E65" s="3" t="s">
        <v>175</v>
      </c>
      <c r="F65" s="3">
        <v>10</v>
      </c>
      <c r="G65" s="3" t="s">
        <v>453</v>
      </c>
      <c r="H65" s="3" t="s">
        <v>469</v>
      </c>
      <c r="I65" s="3"/>
      <c r="J65" s="3" t="s">
        <v>455</v>
      </c>
      <c r="K65" s="3"/>
    </row>
    <row r="66" spans="1:11" ht="14.45" x14ac:dyDescent="0.3">
      <c r="A66" s="3">
        <v>22</v>
      </c>
      <c r="B66" s="3">
        <v>1</v>
      </c>
      <c r="C66" s="3" t="s">
        <v>523</v>
      </c>
      <c r="D66" s="3" t="s">
        <v>8</v>
      </c>
      <c r="E66" s="3" t="s">
        <v>445</v>
      </c>
      <c r="F66" s="3">
        <v>55</v>
      </c>
      <c r="G66" s="3" t="s">
        <v>446</v>
      </c>
      <c r="H66" s="3" t="s">
        <v>450</v>
      </c>
      <c r="I66" s="3" t="s">
        <v>448</v>
      </c>
      <c r="J66" s="3"/>
      <c r="K66" s="3">
        <v>100000</v>
      </c>
    </row>
    <row r="67" spans="1:11" ht="14.45" x14ac:dyDescent="0.3">
      <c r="A67" s="3">
        <v>22</v>
      </c>
      <c r="B67" s="3">
        <v>2</v>
      </c>
      <c r="C67" s="3" t="s">
        <v>188</v>
      </c>
      <c r="D67" s="3" t="s">
        <v>6</v>
      </c>
      <c r="E67" s="3" t="s">
        <v>449</v>
      </c>
      <c r="F67" s="3">
        <v>52</v>
      </c>
      <c r="G67" s="3" t="s">
        <v>446</v>
      </c>
      <c r="H67" s="3" t="s">
        <v>450</v>
      </c>
      <c r="I67" s="3" t="s">
        <v>493</v>
      </c>
      <c r="J67" s="3"/>
      <c r="K67" s="3"/>
    </row>
    <row r="68" spans="1:11" ht="14.45" x14ac:dyDescent="0.3">
      <c r="A68" s="3">
        <v>22</v>
      </c>
      <c r="B68" s="3">
        <v>3</v>
      </c>
      <c r="C68" s="3" t="s">
        <v>524</v>
      </c>
      <c r="D68" s="3" t="s">
        <v>8</v>
      </c>
      <c r="E68" s="3" t="s">
        <v>175</v>
      </c>
      <c r="F68" s="3">
        <v>19</v>
      </c>
      <c r="G68" s="3" t="s">
        <v>453</v>
      </c>
      <c r="H68" s="3" t="s">
        <v>511</v>
      </c>
      <c r="I68" s="3"/>
      <c r="J68" s="3" t="s">
        <v>455</v>
      </c>
      <c r="K68" s="3"/>
    </row>
    <row r="69" spans="1:11" x14ac:dyDescent="0.25">
      <c r="A69" s="3">
        <v>22</v>
      </c>
      <c r="B69" s="3">
        <v>4</v>
      </c>
      <c r="C69" s="3" t="s">
        <v>525</v>
      </c>
      <c r="D69" s="3" t="s">
        <v>6</v>
      </c>
      <c r="E69" s="3" t="s">
        <v>163</v>
      </c>
      <c r="F69" s="3">
        <v>18</v>
      </c>
      <c r="G69" s="3" t="s">
        <v>453</v>
      </c>
      <c r="H69" s="3" t="s">
        <v>450</v>
      </c>
      <c r="I69" s="3"/>
      <c r="J69" s="3" t="s">
        <v>455</v>
      </c>
      <c r="K69" s="3"/>
    </row>
    <row r="70" spans="1:11" x14ac:dyDescent="0.25">
      <c r="A70" s="3">
        <v>23</v>
      </c>
      <c r="B70" s="3">
        <v>1</v>
      </c>
      <c r="C70" s="3" t="s">
        <v>194</v>
      </c>
      <c r="D70" s="3" t="s">
        <v>8</v>
      </c>
      <c r="E70" s="3" t="s">
        <v>445</v>
      </c>
      <c r="F70" s="3">
        <v>40</v>
      </c>
      <c r="G70" s="3" t="s">
        <v>446</v>
      </c>
      <c r="H70" s="3" t="s">
        <v>450</v>
      </c>
      <c r="I70" s="3" t="s">
        <v>448</v>
      </c>
      <c r="J70" s="3"/>
      <c r="K70" s="3">
        <v>100000</v>
      </c>
    </row>
    <row r="71" spans="1:11" x14ac:dyDescent="0.25">
      <c r="A71" s="3">
        <v>23</v>
      </c>
      <c r="B71" s="3">
        <v>2</v>
      </c>
      <c r="C71" s="3" t="s">
        <v>526</v>
      </c>
      <c r="D71" s="3" t="s">
        <v>6</v>
      </c>
      <c r="E71" s="3" t="s">
        <v>449</v>
      </c>
      <c r="F71" s="3">
        <v>38</v>
      </c>
      <c r="G71" s="3" t="s">
        <v>446</v>
      </c>
      <c r="H71" s="3" t="s">
        <v>462</v>
      </c>
      <c r="I71" s="3" t="s">
        <v>493</v>
      </c>
      <c r="J71" s="3"/>
      <c r="K71" s="3"/>
    </row>
    <row r="72" spans="1:11" x14ac:dyDescent="0.25">
      <c r="A72" s="3">
        <v>23</v>
      </c>
      <c r="B72" s="3">
        <v>3</v>
      </c>
      <c r="C72" s="3" t="s">
        <v>527</v>
      </c>
      <c r="D72" s="3" t="s">
        <v>6</v>
      </c>
      <c r="E72" s="3" t="s">
        <v>163</v>
      </c>
      <c r="F72" s="3">
        <v>9</v>
      </c>
      <c r="G72" s="3" t="s">
        <v>453</v>
      </c>
      <c r="H72" s="3" t="s">
        <v>467</v>
      </c>
      <c r="I72" s="3"/>
      <c r="J72" s="3" t="s">
        <v>455</v>
      </c>
      <c r="K72" s="3"/>
    </row>
    <row r="73" spans="1:11" x14ac:dyDescent="0.25">
      <c r="A73" s="3">
        <v>24</v>
      </c>
      <c r="B73" s="3">
        <v>1</v>
      </c>
      <c r="C73" s="3" t="s">
        <v>199</v>
      </c>
      <c r="D73" s="3" t="s">
        <v>8</v>
      </c>
      <c r="E73" s="3" t="s">
        <v>445</v>
      </c>
      <c r="F73" s="3">
        <v>55</v>
      </c>
      <c r="G73" s="3" t="s">
        <v>446</v>
      </c>
      <c r="H73" s="3" t="s">
        <v>450</v>
      </c>
      <c r="I73" s="3" t="s">
        <v>528</v>
      </c>
      <c r="J73" s="3"/>
      <c r="K73" s="3">
        <v>100000</v>
      </c>
    </row>
    <row r="74" spans="1:11" x14ac:dyDescent="0.25">
      <c r="A74" s="3">
        <v>24</v>
      </c>
      <c r="B74" s="3">
        <v>2</v>
      </c>
      <c r="C74" s="3" t="s">
        <v>197</v>
      </c>
      <c r="D74" s="3" t="s">
        <v>6</v>
      </c>
      <c r="E74" s="3" t="s">
        <v>449</v>
      </c>
      <c r="F74" s="3">
        <v>54</v>
      </c>
      <c r="G74" s="3" t="s">
        <v>446</v>
      </c>
      <c r="H74" s="3" t="s">
        <v>447</v>
      </c>
      <c r="I74" s="3" t="s">
        <v>493</v>
      </c>
      <c r="J74" s="3"/>
      <c r="K74" s="3"/>
    </row>
    <row r="75" spans="1:11" x14ac:dyDescent="0.25">
      <c r="A75" s="3">
        <v>25</v>
      </c>
      <c r="B75" s="3">
        <v>1</v>
      </c>
      <c r="C75" s="3" t="s">
        <v>529</v>
      </c>
      <c r="D75" s="3" t="s">
        <v>6</v>
      </c>
      <c r="E75" s="3" t="s">
        <v>521</v>
      </c>
      <c r="F75" s="3">
        <v>38</v>
      </c>
      <c r="G75" s="3" t="s">
        <v>446</v>
      </c>
      <c r="H75" s="3" t="s">
        <v>490</v>
      </c>
      <c r="I75" s="3" t="s">
        <v>509</v>
      </c>
      <c r="J75" s="3"/>
      <c r="K75" s="3">
        <v>60000</v>
      </c>
    </row>
    <row r="76" spans="1:11" x14ac:dyDescent="0.25">
      <c r="A76" s="3">
        <v>25</v>
      </c>
      <c r="B76" s="3">
        <v>2</v>
      </c>
      <c r="C76" s="3" t="s">
        <v>203</v>
      </c>
      <c r="D76" s="3" t="s">
        <v>8</v>
      </c>
      <c r="E76" s="3" t="s">
        <v>445</v>
      </c>
      <c r="F76" s="3">
        <v>28</v>
      </c>
      <c r="G76" s="3" t="s">
        <v>446</v>
      </c>
      <c r="H76" s="3" t="s">
        <v>447</v>
      </c>
      <c r="I76" s="3" t="s">
        <v>448</v>
      </c>
      <c r="J76" s="3"/>
      <c r="K76" s="3">
        <v>100000</v>
      </c>
    </row>
    <row r="77" spans="1:11" x14ac:dyDescent="0.25">
      <c r="A77" s="3">
        <v>25</v>
      </c>
      <c r="B77" s="3">
        <v>3</v>
      </c>
      <c r="C77" s="3" t="s">
        <v>530</v>
      </c>
      <c r="D77" s="3" t="s">
        <v>6</v>
      </c>
      <c r="E77" s="3" t="s">
        <v>449</v>
      </c>
      <c r="F77" s="3">
        <v>18</v>
      </c>
      <c r="G77" s="3" t="s">
        <v>446</v>
      </c>
      <c r="H77" s="3" t="s">
        <v>467</v>
      </c>
      <c r="I77" s="3"/>
      <c r="J77" s="3" t="s">
        <v>455</v>
      </c>
      <c r="K77" s="3"/>
    </row>
    <row r="78" spans="1:11" x14ac:dyDescent="0.25">
      <c r="A78" s="3">
        <v>25</v>
      </c>
      <c r="B78" s="3">
        <v>4</v>
      </c>
      <c r="C78" s="3" t="s">
        <v>531</v>
      </c>
      <c r="D78" s="3" t="s">
        <v>6</v>
      </c>
      <c r="E78" s="3" t="s">
        <v>163</v>
      </c>
      <c r="F78" s="3">
        <v>6</v>
      </c>
      <c r="G78" s="3" t="s">
        <v>453</v>
      </c>
      <c r="H78" s="3" t="s">
        <v>460</v>
      </c>
      <c r="I78" s="3"/>
      <c r="J78" s="3" t="s">
        <v>455</v>
      </c>
      <c r="K78" s="3"/>
    </row>
    <row r="79" spans="1:11" x14ac:dyDescent="0.25">
      <c r="A79" s="3">
        <v>26</v>
      </c>
      <c r="B79" s="3">
        <v>1</v>
      </c>
      <c r="C79" s="3" t="s">
        <v>532</v>
      </c>
      <c r="D79" s="3" t="s">
        <v>8</v>
      </c>
      <c r="E79" s="3" t="s">
        <v>445</v>
      </c>
      <c r="F79" s="3">
        <v>52</v>
      </c>
      <c r="G79" s="3" t="s">
        <v>446</v>
      </c>
      <c r="H79" s="3" t="s">
        <v>490</v>
      </c>
      <c r="I79" s="3" t="s">
        <v>533</v>
      </c>
      <c r="J79" s="3"/>
      <c r="K79" s="3">
        <v>50000</v>
      </c>
    </row>
    <row r="80" spans="1:11" x14ac:dyDescent="0.25">
      <c r="A80" s="3">
        <v>26</v>
      </c>
      <c r="B80" s="3">
        <v>2</v>
      </c>
      <c r="C80" s="3" t="s">
        <v>534</v>
      </c>
      <c r="D80" s="3" t="s">
        <v>6</v>
      </c>
      <c r="E80" s="3" t="s">
        <v>449</v>
      </c>
      <c r="F80" s="3">
        <v>45</v>
      </c>
      <c r="G80" s="3" t="s">
        <v>446</v>
      </c>
      <c r="H80" s="3" t="s">
        <v>490</v>
      </c>
      <c r="I80" s="3" t="s">
        <v>533</v>
      </c>
      <c r="J80" s="3"/>
      <c r="K80" s="3">
        <v>40000</v>
      </c>
    </row>
    <row r="81" spans="1:11" x14ac:dyDescent="0.25">
      <c r="A81" s="3">
        <v>26</v>
      </c>
      <c r="B81" s="3">
        <v>3</v>
      </c>
      <c r="C81" s="3" t="s">
        <v>535</v>
      </c>
      <c r="D81" s="3" t="s">
        <v>6</v>
      </c>
      <c r="E81" s="3" t="s">
        <v>163</v>
      </c>
      <c r="F81" s="3">
        <v>18</v>
      </c>
      <c r="G81" s="3" t="s">
        <v>453</v>
      </c>
      <c r="H81" s="3" t="s">
        <v>447</v>
      </c>
      <c r="I81" s="3"/>
      <c r="J81" s="3" t="s">
        <v>455</v>
      </c>
      <c r="K81" s="3"/>
    </row>
    <row r="82" spans="1:11" x14ac:dyDescent="0.25">
      <c r="A82" s="3">
        <v>27</v>
      </c>
      <c r="B82" s="3">
        <v>1</v>
      </c>
      <c r="C82" s="3" t="s">
        <v>536</v>
      </c>
      <c r="D82" s="3" t="s">
        <v>8</v>
      </c>
      <c r="E82" s="3" t="s">
        <v>445</v>
      </c>
      <c r="F82" s="3">
        <v>30</v>
      </c>
      <c r="G82" s="3" t="s">
        <v>446</v>
      </c>
      <c r="H82" s="3" t="s">
        <v>483</v>
      </c>
      <c r="I82" s="3" t="s">
        <v>533</v>
      </c>
      <c r="J82" s="3"/>
      <c r="K82" s="3">
        <v>60000</v>
      </c>
    </row>
    <row r="83" spans="1:11" x14ac:dyDescent="0.25">
      <c r="A83" s="3">
        <v>27</v>
      </c>
      <c r="B83" s="3">
        <v>2</v>
      </c>
      <c r="C83" s="3" t="s">
        <v>537</v>
      </c>
      <c r="D83" s="3" t="s">
        <v>6</v>
      </c>
      <c r="E83" s="3" t="s">
        <v>449</v>
      </c>
      <c r="F83" s="3">
        <v>25</v>
      </c>
      <c r="G83" s="3" t="s">
        <v>446</v>
      </c>
      <c r="H83" s="3" t="s">
        <v>490</v>
      </c>
      <c r="I83" s="3" t="s">
        <v>533</v>
      </c>
      <c r="J83" s="3"/>
      <c r="K83" s="3">
        <v>30000</v>
      </c>
    </row>
    <row r="84" spans="1:11" x14ac:dyDescent="0.25">
      <c r="A84" s="3">
        <v>27</v>
      </c>
      <c r="B84" s="3">
        <v>3</v>
      </c>
      <c r="C84" s="3" t="s">
        <v>538</v>
      </c>
      <c r="D84" s="3" t="s">
        <v>8</v>
      </c>
      <c r="E84" s="3" t="s">
        <v>175</v>
      </c>
      <c r="F84" s="3">
        <v>6</v>
      </c>
      <c r="G84" s="3" t="s">
        <v>453</v>
      </c>
      <c r="H84" s="3" t="s">
        <v>460</v>
      </c>
      <c r="I84" s="3"/>
      <c r="J84" s="3" t="s">
        <v>455</v>
      </c>
      <c r="K84" s="3"/>
    </row>
    <row r="85" spans="1:11" x14ac:dyDescent="0.25">
      <c r="A85" s="3">
        <v>27</v>
      </c>
      <c r="B85" s="3">
        <v>4</v>
      </c>
      <c r="C85" s="3" t="s">
        <v>539</v>
      </c>
      <c r="D85" s="3" t="s">
        <v>8</v>
      </c>
      <c r="E85" s="3" t="s">
        <v>175</v>
      </c>
      <c r="F85" s="3">
        <v>5</v>
      </c>
      <c r="G85" s="3" t="s">
        <v>453</v>
      </c>
      <c r="H85" s="3" t="s">
        <v>460</v>
      </c>
      <c r="I85" s="3"/>
      <c r="J85" s="3" t="s">
        <v>455</v>
      </c>
      <c r="K85" s="3"/>
    </row>
    <row r="86" spans="1:11" x14ac:dyDescent="0.25">
      <c r="A86" s="3">
        <v>28</v>
      </c>
      <c r="B86" s="3">
        <v>1</v>
      </c>
      <c r="C86" s="3" t="s">
        <v>540</v>
      </c>
      <c r="D86" s="3" t="s">
        <v>8</v>
      </c>
      <c r="E86" s="3" t="s">
        <v>445</v>
      </c>
      <c r="F86" s="3">
        <v>67</v>
      </c>
      <c r="G86" s="3" t="s">
        <v>446</v>
      </c>
      <c r="H86" s="3" t="s">
        <v>483</v>
      </c>
      <c r="I86" s="3"/>
      <c r="J86" s="3" t="s">
        <v>463</v>
      </c>
      <c r="K86" s="3"/>
    </row>
    <row r="87" spans="1:11" x14ac:dyDescent="0.25">
      <c r="A87" s="3">
        <v>28</v>
      </c>
      <c r="B87" s="3">
        <v>2</v>
      </c>
      <c r="C87" s="3" t="s">
        <v>541</v>
      </c>
      <c r="D87" s="3" t="s">
        <v>6</v>
      </c>
      <c r="E87" s="3" t="s">
        <v>449</v>
      </c>
      <c r="F87" s="3">
        <v>56</v>
      </c>
      <c r="G87" s="3" t="s">
        <v>446</v>
      </c>
      <c r="H87" s="3" t="s">
        <v>490</v>
      </c>
      <c r="I87" s="3" t="s">
        <v>486</v>
      </c>
      <c r="J87" s="3"/>
      <c r="K87" s="3">
        <v>50000</v>
      </c>
    </row>
    <row r="88" spans="1:11" x14ac:dyDescent="0.25">
      <c r="A88" s="3">
        <v>29</v>
      </c>
      <c r="B88" s="3">
        <v>1</v>
      </c>
      <c r="C88" s="3" t="s">
        <v>542</v>
      </c>
      <c r="D88" s="3" t="s">
        <v>8</v>
      </c>
      <c r="E88" s="3" t="s">
        <v>445</v>
      </c>
      <c r="F88" s="3">
        <v>50</v>
      </c>
      <c r="G88" s="3" t="s">
        <v>446</v>
      </c>
      <c r="H88" s="3" t="s">
        <v>490</v>
      </c>
      <c r="I88" s="3" t="s">
        <v>533</v>
      </c>
      <c r="J88" s="3"/>
      <c r="K88" s="3">
        <v>60000</v>
      </c>
    </row>
    <row r="89" spans="1:11" x14ac:dyDescent="0.25">
      <c r="A89" s="3">
        <v>29</v>
      </c>
      <c r="B89" s="3">
        <v>2</v>
      </c>
      <c r="C89" s="3" t="s">
        <v>543</v>
      </c>
      <c r="D89" s="3" t="s">
        <v>6</v>
      </c>
      <c r="E89" s="3" t="s">
        <v>449</v>
      </c>
      <c r="F89" s="3">
        <v>45</v>
      </c>
      <c r="G89" s="3" t="s">
        <v>446</v>
      </c>
      <c r="H89" s="3" t="s">
        <v>490</v>
      </c>
      <c r="I89" s="3" t="s">
        <v>533</v>
      </c>
      <c r="J89" s="3"/>
      <c r="K89" s="3">
        <v>30000</v>
      </c>
    </row>
    <row r="90" spans="1:11" x14ac:dyDescent="0.25">
      <c r="A90" s="3">
        <v>30</v>
      </c>
      <c r="B90" s="3">
        <v>1</v>
      </c>
      <c r="C90" s="3" t="s">
        <v>544</v>
      </c>
      <c r="D90" s="3" t="s">
        <v>6</v>
      </c>
      <c r="E90" s="3" t="s">
        <v>445</v>
      </c>
      <c r="F90" s="3">
        <v>40</v>
      </c>
      <c r="G90" s="3" t="s">
        <v>481</v>
      </c>
      <c r="H90" s="3" t="s">
        <v>490</v>
      </c>
      <c r="I90" s="3" t="s">
        <v>509</v>
      </c>
      <c r="J90" s="3"/>
      <c r="K90" s="3">
        <v>70000</v>
      </c>
    </row>
    <row r="91" spans="1:11" x14ac:dyDescent="0.25">
      <c r="A91" s="3">
        <v>30</v>
      </c>
      <c r="B91" s="3">
        <v>2</v>
      </c>
      <c r="C91" s="3" t="s">
        <v>545</v>
      </c>
      <c r="D91" s="3" t="s">
        <v>6</v>
      </c>
      <c r="E91" s="3" t="s">
        <v>163</v>
      </c>
      <c r="F91" s="3">
        <v>26</v>
      </c>
      <c r="G91" s="3" t="s">
        <v>453</v>
      </c>
      <c r="H91" s="3" t="s">
        <v>511</v>
      </c>
      <c r="I91" s="3" t="s">
        <v>493</v>
      </c>
      <c r="J91" s="3"/>
      <c r="K91" s="3"/>
    </row>
    <row r="92" spans="1:11" x14ac:dyDescent="0.25">
      <c r="A92" s="3">
        <v>31</v>
      </c>
      <c r="B92" s="3">
        <v>1</v>
      </c>
      <c r="C92" s="3" t="s">
        <v>546</v>
      </c>
      <c r="D92" s="3" t="s">
        <v>8</v>
      </c>
      <c r="E92" s="3" t="s">
        <v>445</v>
      </c>
      <c r="F92" s="3">
        <v>45</v>
      </c>
      <c r="G92" s="3" t="s">
        <v>446</v>
      </c>
      <c r="H92" s="3" t="s">
        <v>490</v>
      </c>
      <c r="I92" s="3" t="s">
        <v>509</v>
      </c>
      <c r="J92" s="3"/>
      <c r="K92" s="3">
        <v>30000</v>
      </c>
    </row>
    <row r="93" spans="1:11" x14ac:dyDescent="0.25">
      <c r="A93" s="3">
        <v>31</v>
      </c>
      <c r="B93" s="3">
        <v>2</v>
      </c>
      <c r="C93" s="3" t="s">
        <v>547</v>
      </c>
      <c r="D93" s="3" t="s">
        <v>6</v>
      </c>
      <c r="E93" s="3" t="s">
        <v>449</v>
      </c>
      <c r="F93" s="3">
        <v>40</v>
      </c>
      <c r="G93" s="3" t="s">
        <v>446</v>
      </c>
      <c r="H93" s="3" t="s">
        <v>490</v>
      </c>
      <c r="I93" s="3" t="s">
        <v>509</v>
      </c>
      <c r="J93" s="3"/>
      <c r="K93" s="3">
        <v>30000</v>
      </c>
    </row>
    <row r="94" spans="1:11" x14ac:dyDescent="0.25">
      <c r="A94" s="3">
        <v>31</v>
      </c>
      <c r="B94" s="3">
        <v>3</v>
      </c>
      <c r="C94" s="3" t="s">
        <v>548</v>
      </c>
      <c r="D94" s="3" t="s">
        <v>8</v>
      </c>
      <c r="E94" s="3" t="s">
        <v>175</v>
      </c>
      <c r="F94" s="3">
        <v>20</v>
      </c>
      <c r="G94" s="3" t="s">
        <v>453</v>
      </c>
      <c r="H94" s="3" t="s">
        <v>511</v>
      </c>
      <c r="I94" s="3"/>
      <c r="J94" s="3" t="s">
        <v>455</v>
      </c>
      <c r="K94" s="3"/>
    </row>
    <row r="95" spans="1:11" x14ac:dyDescent="0.25">
      <c r="A95" s="3">
        <v>31</v>
      </c>
      <c r="B95" s="3">
        <v>4</v>
      </c>
      <c r="C95" s="3" t="s">
        <v>549</v>
      </c>
      <c r="D95" s="3" t="s">
        <v>6</v>
      </c>
      <c r="E95" s="3" t="s">
        <v>163</v>
      </c>
      <c r="F95" s="3">
        <v>18</v>
      </c>
      <c r="G95" s="3" t="s">
        <v>453</v>
      </c>
      <c r="H95" s="3" t="s">
        <v>447</v>
      </c>
      <c r="I95" s="3"/>
      <c r="J95" s="3" t="s">
        <v>455</v>
      </c>
      <c r="K95" s="3"/>
    </row>
    <row r="96" spans="1:11" x14ac:dyDescent="0.25">
      <c r="A96" s="3">
        <v>31</v>
      </c>
      <c r="B96" s="3">
        <v>5</v>
      </c>
      <c r="C96" s="3" t="s">
        <v>550</v>
      </c>
      <c r="D96" s="3" t="s">
        <v>8</v>
      </c>
      <c r="E96" s="3" t="s">
        <v>175</v>
      </c>
      <c r="F96" s="3">
        <v>16</v>
      </c>
      <c r="G96" s="3" t="s">
        <v>453</v>
      </c>
      <c r="H96" s="3" t="s">
        <v>483</v>
      </c>
      <c r="I96" s="3"/>
      <c r="J96" s="3" t="s">
        <v>455</v>
      </c>
      <c r="K96" s="3"/>
    </row>
    <row r="97" spans="1:11" x14ac:dyDescent="0.25">
      <c r="A97" s="3">
        <v>32</v>
      </c>
      <c r="B97" s="3">
        <v>1</v>
      </c>
      <c r="C97" s="3" t="s">
        <v>548</v>
      </c>
      <c r="D97" s="3" t="s">
        <v>8</v>
      </c>
      <c r="E97" s="3" t="s">
        <v>445</v>
      </c>
      <c r="F97" s="3">
        <v>50</v>
      </c>
      <c r="G97" s="3" t="s">
        <v>446</v>
      </c>
      <c r="H97" s="3" t="s">
        <v>490</v>
      </c>
      <c r="I97" s="3" t="s">
        <v>509</v>
      </c>
      <c r="J97" s="3"/>
      <c r="K97" s="3">
        <v>70000</v>
      </c>
    </row>
    <row r="98" spans="1:11" x14ac:dyDescent="0.25">
      <c r="A98" s="3">
        <v>32</v>
      </c>
      <c r="B98" s="3">
        <v>2</v>
      </c>
      <c r="C98" s="3" t="s">
        <v>547</v>
      </c>
      <c r="D98" s="3" t="s">
        <v>6</v>
      </c>
      <c r="E98" s="3" t="s">
        <v>449</v>
      </c>
      <c r="F98" s="3">
        <v>40</v>
      </c>
      <c r="G98" s="3" t="s">
        <v>446</v>
      </c>
      <c r="H98" s="3" t="s">
        <v>490</v>
      </c>
      <c r="I98" s="3"/>
      <c r="J98" s="3" t="s">
        <v>451</v>
      </c>
      <c r="K98" s="3"/>
    </row>
    <row r="99" spans="1:11" x14ac:dyDescent="0.25">
      <c r="A99" s="3">
        <v>32</v>
      </c>
      <c r="B99" s="3">
        <v>3</v>
      </c>
      <c r="C99" s="3" t="s">
        <v>551</v>
      </c>
      <c r="D99" s="3" t="s">
        <v>8</v>
      </c>
      <c r="E99" s="3" t="s">
        <v>175</v>
      </c>
      <c r="F99" s="3">
        <v>18</v>
      </c>
      <c r="G99" s="3" t="s">
        <v>453</v>
      </c>
      <c r="H99" s="3" t="s">
        <v>447</v>
      </c>
      <c r="I99" s="3"/>
      <c r="J99" s="3" t="s">
        <v>455</v>
      </c>
      <c r="K99" s="3"/>
    </row>
    <row r="100" spans="1:11" x14ac:dyDescent="0.25">
      <c r="A100" s="3">
        <v>33</v>
      </c>
      <c r="B100" s="3">
        <v>1</v>
      </c>
      <c r="C100" s="3" t="s">
        <v>552</v>
      </c>
      <c r="D100" s="3" t="s">
        <v>6</v>
      </c>
      <c r="E100" s="3" t="s">
        <v>445</v>
      </c>
      <c r="F100" s="3">
        <v>50</v>
      </c>
      <c r="G100" s="3" t="s">
        <v>481</v>
      </c>
      <c r="H100" s="3" t="s">
        <v>490</v>
      </c>
      <c r="I100" s="3" t="s">
        <v>509</v>
      </c>
      <c r="J100" s="3"/>
      <c r="K100" s="3">
        <v>70000</v>
      </c>
    </row>
    <row r="101" spans="1:11" x14ac:dyDescent="0.25">
      <c r="A101" s="3">
        <v>33</v>
      </c>
      <c r="B101" s="3">
        <v>2</v>
      </c>
      <c r="C101" s="3" t="s">
        <v>553</v>
      </c>
      <c r="D101" s="3" t="s">
        <v>6</v>
      </c>
      <c r="E101" s="3" t="s">
        <v>163</v>
      </c>
      <c r="F101" s="3">
        <v>18</v>
      </c>
      <c r="G101" s="3" t="s">
        <v>446</v>
      </c>
      <c r="H101" s="3" t="s">
        <v>450</v>
      </c>
      <c r="I101" s="3"/>
      <c r="J101" s="3" t="s">
        <v>455</v>
      </c>
      <c r="K101" s="3"/>
    </row>
    <row r="102" spans="1:11" x14ac:dyDescent="0.25">
      <c r="A102" s="3">
        <v>34</v>
      </c>
      <c r="B102" s="3">
        <v>1</v>
      </c>
      <c r="C102" s="3" t="s">
        <v>230</v>
      </c>
      <c r="D102" s="3" t="s">
        <v>8</v>
      </c>
      <c r="E102" s="3" t="s">
        <v>445</v>
      </c>
      <c r="F102" s="3">
        <v>30</v>
      </c>
      <c r="G102" s="3" t="s">
        <v>446</v>
      </c>
      <c r="H102" s="3" t="s">
        <v>490</v>
      </c>
      <c r="I102" s="3" t="s">
        <v>509</v>
      </c>
      <c r="J102" s="3"/>
      <c r="K102" s="3">
        <v>60000</v>
      </c>
    </row>
    <row r="103" spans="1:11" x14ac:dyDescent="0.25">
      <c r="A103" s="3">
        <v>34</v>
      </c>
      <c r="B103" s="3">
        <v>2</v>
      </c>
      <c r="C103" s="3" t="s">
        <v>554</v>
      </c>
      <c r="D103" s="3" t="s">
        <v>6</v>
      </c>
      <c r="E103" s="3" t="s">
        <v>449</v>
      </c>
      <c r="F103" s="3">
        <v>22</v>
      </c>
      <c r="G103" s="3" t="s">
        <v>446</v>
      </c>
      <c r="H103" s="3" t="s">
        <v>490</v>
      </c>
      <c r="I103" s="3"/>
      <c r="J103" s="3" t="s">
        <v>451</v>
      </c>
      <c r="K103" s="3"/>
    </row>
    <row r="104" spans="1:11" x14ac:dyDescent="0.25">
      <c r="A104" s="3">
        <v>34</v>
      </c>
      <c r="B104" s="3">
        <v>3</v>
      </c>
      <c r="C104" s="3" t="s">
        <v>555</v>
      </c>
      <c r="D104" s="3" t="s">
        <v>6</v>
      </c>
      <c r="E104" s="3" t="s">
        <v>472</v>
      </c>
      <c r="F104" s="3">
        <v>20</v>
      </c>
      <c r="G104" s="3" t="s">
        <v>446</v>
      </c>
      <c r="H104" s="3" t="s">
        <v>447</v>
      </c>
      <c r="I104" s="3" t="s">
        <v>509</v>
      </c>
      <c r="J104" s="3"/>
      <c r="K104" s="3">
        <v>60000</v>
      </c>
    </row>
    <row r="105" spans="1:11" x14ac:dyDescent="0.25">
      <c r="A105" s="3">
        <v>34</v>
      </c>
      <c r="B105" s="3">
        <v>4</v>
      </c>
      <c r="C105" s="3" t="s">
        <v>553</v>
      </c>
      <c r="D105" s="3" t="s">
        <v>6</v>
      </c>
      <c r="E105" s="3" t="s">
        <v>472</v>
      </c>
      <c r="F105" s="3">
        <v>20</v>
      </c>
      <c r="G105" s="3" t="s">
        <v>446</v>
      </c>
      <c r="H105" s="3" t="s">
        <v>447</v>
      </c>
      <c r="I105" s="3"/>
      <c r="J105" s="3" t="s">
        <v>451</v>
      </c>
      <c r="K105" s="3"/>
    </row>
    <row r="106" spans="1:11" x14ac:dyDescent="0.25">
      <c r="A106" s="3">
        <v>34</v>
      </c>
      <c r="B106" s="3">
        <v>5</v>
      </c>
      <c r="C106" s="3" t="s">
        <v>547</v>
      </c>
      <c r="D106" s="3" t="s">
        <v>6</v>
      </c>
      <c r="E106" s="3" t="s">
        <v>556</v>
      </c>
      <c r="F106" s="3">
        <v>55</v>
      </c>
      <c r="G106" s="3" t="s">
        <v>481</v>
      </c>
      <c r="H106" s="3" t="s">
        <v>490</v>
      </c>
      <c r="I106" s="3"/>
      <c r="J106" s="3" t="s">
        <v>463</v>
      </c>
      <c r="K106" s="3"/>
    </row>
    <row r="107" spans="1:11" x14ac:dyDescent="0.25">
      <c r="A107" s="3">
        <v>35</v>
      </c>
      <c r="B107" s="3">
        <v>1</v>
      </c>
      <c r="C107" s="3" t="s">
        <v>557</v>
      </c>
      <c r="D107" s="3" t="s">
        <v>8</v>
      </c>
      <c r="E107" s="3" t="s">
        <v>445</v>
      </c>
      <c r="F107" s="3">
        <v>48</v>
      </c>
      <c r="G107" s="3" t="s">
        <v>446</v>
      </c>
      <c r="H107" s="3" t="s">
        <v>447</v>
      </c>
      <c r="I107" s="3" t="s">
        <v>509</v>
      </c>
      <c r="J107" s="3"/>
      <c r="K107" s="3">
        <v>70000</v>
      </c>
    </row>
    <row r="108" spans="1:11" x14ac:dyDescent="0.25">
      <c r="A108" s="3">
        <v>35</v>
      </c>
      <c r="B108" s="3">
        <v>2</v>
      </c>
      <c r="C108" s="3" t="s">
        <v>558</v>
      </c>
      <c r="D108" s="3" t="s">
        <v>6</v>
      </c>
      <c r="E108" s="3" t="s">
        <v>449</v>
      </c>
      <c r="F108" s="3">
        <v>35</v>
      </c>
      <c r="G108" s="3" t="s">
        <v>446</v>
      </c>
      <c r="H108" s="3" t="s">
        <v>483</v>
      </c>
      <c r="I108" s="3"/>
      <c r="J108" s="3" t="s">
        <v>451</v>
      </c>
      <c r="K108" s="3"/>
    </row>
    <row r="109" spans="1:11" x14ac:dyDescent="0.25">
      <c r="A109" s="3">
        <v>35</v>
      </c>
      <c r="B109" s="3">
        <v>3</v>
      </c>
      <c r="C109" s="3" t="s">
        <v>559</v>
      </c>
      <c r="D109" s="3" t="s">
        <v>8</v>
      </c>
      <c r="E109" s="3" t="s">
        <v>175</v>
      </c>
      <c r="F109" s="3">
        <v>13</v>
      </c>
      <c r="G109" s="3" t="s">
        <v>453</v>
      </c>
      <c r="H109" s="3" t="s">
        <v>454</v>
      </c>
      <c r="I109" s="3"/>
      <c r="J109" s="3" t="s">
        <v>455</v>
      </c>
      <c r="K109" s="3"/>
    </row>
    <row r="110" spans="1:11" x14ac:dyDescent="0.25">
      <c r="A110" s="3">
        <v>35</v>
      </c>
      <c r="B110" s="3">
        <v>4</v>
      </c>
      <c r="C110" s="3" t="s">
        <v>560</v>
      </c>
      <c r="D110" s="3" t="s">
        <v>6</v>
      </c>
      <c r="E110" s="3" t="s">
        <v>163</v>
      </c>
      <c r="F110" s="3">
        <v>12</v>
      </c>
      <c r="G110" s="3" t="s">
        <v>453</v>
      </c>
      <c r="H110" s="3" t="s">
        <v>469</v>
      </c>
      <c r="I110" s="3"/>
      <c r="J110" s="3" t="s">
        <v>455</v>
      </c>
      <c r="K110" s="3"/>
    </row>
    <row r="111" spans="1:11" x14ac:dyDescent="0.25">
      <c r="A111" s="3">
        <v>36</v>
      </c>
      <c r="B111" s="3">
        <v>1</v>
      </c>
      <c r="C111" s="3" t="s">
        <v>561</v>
      </c>
      <c r="D111" s="3" t="s">
        <v>8</v>
      </c>
      <c r="E111" s="3" t="s">
        <v>445</v>
      </c>
      <c r="F111" s="3">
        <v>60</v>
      </c>
      <c r="G111" s="3" t="s">
        <v>446</v>
      </c>
      <c r="H111" s="3" t="s">
        <v>483</v>
      </c>
      <c r="I111" s="3" t="s">
        <v>448</v>
      </c>
      <c r="J111" s="3"/>
      <c r="K111" s="3">
        <v>80000</v>
      </c>
    </row>
    <row r="112" spans="1:11" x14ac:dyDescent="0.25">
      <c r="A112" s="3">
        <v>36</v>
      </c>
      <c r="B112" s="3">
        <v>2</v>
      </c>
      <c r="C112" s="3" t="s">
        <v>553</v>
      </c>
      <c r="D112" s="3" t="s">
        <v>6</v>
      </c>
      <c r="E112" s="3" t="s">
        <v>449</v>
      </c>
      <c r="F112" s="3">
        <v>52</v>
      </c>
      <c r="G112" s="3" t="s">
        <v>446</v>
      </c>
      <c r="H112" s="3" t="s">
        <v>447</v>
      </c>
      <c r="I112" s="3"/>
      <c r="J112" s="3" t="s">
        <v>451</v>
      </c>
      <c r="K112" s="3"/>
    </row>
    <row r="113" spans="1:11" x14ac:dyDescent="0.25">
      <c r="A113" s="3">
        <v>36</v>
      </c>
      <c r="B113" s="3">
        <v>3</v>
      </c>
      <c r="C113" s="3" t="s">
        <v>562</v>
      </c>
      <c r="D113" s="3" t="s">
        <v>8</v>
      </c>
      <c r="E113" s="3" t="s">
        <v>175</v>
      </c>
      <c r="F113" s="3">
        <v>22</v>
      </c>
      <c r="G113" s="3" t="s">
        <v>453</v>
      </c>
      <c r="H113" s="3" t="s">
        <v>511</v>
      </c>
      <c r="I113" s="3"/>
      <c r="J113" s="3" t="s">
        <v>455</v>
      </c>
      <c r="K113" s="3"/>
    </row>
    <row r="114" spans="1:11" x14ac:dyDescent="0.25">
      <c r="A114" s="3">
        <v>36</v>
      </c>
      <c r="B114" s="3">
        <v>4</v>
      </c>
      <c r="C114" s="3" t="s">
        <v>563</v>
      </c>
      <c r="D114" s="3" t="s">
        <v>6</v>
      </c>
      <c r="E114" s="3" t="s">
        <v>163</v>
      </c>
      <c r="F114" s="3">
        <v>21</v>
      </c>
      <c r="G114" s="3" t="s">
        <v>453</v>
      </c>
      <c r="H114" s="3" t="s">
        <v>511</v>
      </c>
      <c r="I114" s="3"/>
      <c r="J114" s="3" t="s">
        <v>455</v>
      </c>
      <c r="K114" s="3"/>
    </row>
    <row r="115" spans="1:11" x14ac:dyDescent="0.25">
      <c r="A115" s="3">
        <v>37</v>
      </c>
      <c r="B115" s="3">
        <v>1</v>
      </c>
      <c r="C115" s="3" t="s">
        <v>564</v>
      </c>
      <c r="D115" s="3" t="s">
        <v>8</v>
      </c>
      <c r="E115" s="3" t="s">
        <v>445</v>
      </c>
      <c r="F115" s="3">
        <v>55</v>
      </c>
      <c r="G115" s="3" t="s">
        <v>446</v>
      </c>
      <c r="H115" s="3" t="s">
        <v>565</v>
      </c>
      <c r="I115" s="3" t="s">
        <v>566</v>
      </c>
      <c r="J115" s="3"/>
      <c r="K115" s="3">
        <v>70000</v>
      </c>
    </row>
    <row r="116" spans="1:11" x14ac:dyDescent="0.25">
      <c r="A116" s="3">
        <v>37</v>
      </c>
      <c r="B116" s="3">
        <v>2</v>
      </c>
      <c r="C116" s="3" t="s">
        <v>567</v>
      </c>
      <c r="D116" s="3" t="s">
        <v>6</v>
      </c>
      <c r="E116" s="3" t="s">
        <v>449</v>
      </c>
      <c r="F116" s="3">
        <v>50</v>
      </c>
      <c r="G116" s="3" t="s">
        <v>446</v>
      </c>
      <c r="H116" s="3" t="s">
        <v>454</v>
      </c>
      <c r="I116" s="3"/>
      <c r="J116" s="3" t="s">
        <v>451</v>
      </c>
      <c r="K116" s="3"/>
    </row>
    <row r="117" spans="1:11" x14ac:dyDescent="0.25">
      <c r="A117" s="3">
        <v>37</v>
      </c>
      <c r="B117" s="3">
        <v>3</v>
      </c>
      <c r="C117" s="3" t="s">
        <v>568</v>
      </c>
      <c r="D117" s="3" t="s">
        <v>8</v>
      </c>
      <c r="E117" s="3" t="s">
        <v>175</v>
      </c>
      <c r="F117" s="3">
        <v>20</v>
      </c>
      <c r="G117" s="3" t="s">
        <v>446</v>
      </c>
      <c r="H117" s="3" t="s">
        <v>450</v>
      </c>
      <c r="I117" s="3"/>
      <c r="J117" s="3" t="s">
        <v>455</v>
      </c>
      <c r="K117" s="3"/>
    </row>
    <row r="118" spans="1:11" x14ac:dyDescent="0.25">
      <c r="A118" s="3">
        <v>38</v>
      </c>
      <c r="B118" s="3">
        <v>1</v>
      </c>
      <c r="C118" s="3" t="s">
        <v>569</v>
      </c>
      <c r="D118" s="3" t="s">
        <v>8</v>
      </c>
      <c r="E118" s="3" t="s">
        <v>445</v>
      </c>
      <c r="F118" s="3">
        <v>35</v>
      </c>
      <c r="G118" s="3" t="s">
        <v>446</v>
      </c>
      <c r="H118" s="3" t="s">
        <v>490</v>
      </c>
      <c r="I118" s="3" t="s">
        <v>509</v>
      </c>
      <c r="J118" s="3"/>
      <c r="K118" s="3">
        <v>80000</v>
      </c>
    </row>
    <row r="119" spans="1:11" x14ac:dyDescent="0.25">
      <c r="A119" s="3">
        <v>38</v>
      </c>
      <c r="B119" s="3">
        <v>2</v>
      </c>
      <c r="C119" s="3" t="s">
        <v>570</v>
      </c>
      <c r="D119" s="3" t="s">
        <v>6</v>
      </c>
      <c r="E119" s="3" t="s">
        <v>449</v>
      </c>
      <c r="F119" s="3">
        <v>29</v>
      </c>
      <c r="G119" s="3" t="s">
        <v>446</v>
      </c>
      <c r="H119" s="3" t="s">
        <v>483</v>
      </c>
      <c r="I119" s="3"/>
      <c r="J119" s="3" t="s">
        <v>451</v>
      </c>
      <c r="K119" s="3"/>
    </row>
    <row r="120" spans="1:11" x14ac:dyDescent="0.25">
      <c r="A120" s="3">
        <v>38</v>
      </c>
      <c r="B120" s="3">
        <v>3</v>
      </c>
      <c r="C120" s="3" t="s">
        <v>571</v>
      </c>
      <c r="D120" s="3" t="s">
        <v>6</v>
      </c>
      <c r="E120" s="3" t="s">
        <v>163</v>
      </c>
      <c r="F120" s="3">
        <v>11</v>
      </c>
      <c r="G120" s="3" t="s">
        <v>453</v>
      </c>
      <c r="H120" s="3" t="s">
        <v>467</v>
      </c>
      <c r="I120" s="3"/>
      <c r="J120" s="3" t="s">
        <v>455</v>
      </c>
      <c r="K120" s="3"/>
    </row>
    <row r="121" spans="1:11" x14ac:dyDescent="0.25">
      <c r="A121" s="3">
        <v>38</v>
      </c>
      <c r="B121" s="3">
        <v>4</v>
      </c>
      <c r="C121" s="3" t="s">
        <v>572</v>
      </c>
      <c r="D121" s="3" t="s">
        <v>6</v>
      </c>
      <c r="E121" s="3" t="s">
        <v>163</v>
      </c>
      <c r="F121" s="3">
        <v>9</v>
      </c>
      <c r="G121" s="3" t="s">
        <v>453</v>
      </c>
      <c r="H121" s="3" t="s">
        <v>460</v>
      </c>
      <c r="I121" s="3"/>
      <c r="J121" s="3" t="s">
        <v>455</v>
      </c>
      <c r="K121" s="3"/>
    </row>
    <row r="122" spans="1:11" x14ac:dyDescent="0.25">
      <c r="A122" s="3">
        <v>38</v>
      </c>
      <c r="B122" s="3">
        <v>5</v>
      </c>
      <c r="C122" s="3" t="s">
        <v>573</v>
      </c>
      <c r="D122" s="3" t="s">
        <v>8</v>
      </c>
      <c r="E122" s="3" t="s">
        <v>175</v>
      </c>
      <c r="F122" s="3">
        <v>5</v>
      </c>
      <c r="G122" s="3" t="s">
        <v>453</v>
      </c>
      <c r="H122" s="3" t="s">
        <v>460</v>
      </c>
      <c r="I122" s="3"/>
      <c r="J122" s="3" t="s">
        <v>455</v>
      </c>
      <c r="K122" s="3"/>
    </row>
    <row r="123" spans="1:11" x14ac:dyDescent="0.25">
      <c r="A123" s="3">
        <v>39</v>
      </c>
      <c r="B123" s="3">
        <v>1</v>
      </c>
      <c r="C123" s="3" t="s">
        <v>574</v>
      </c>
      <c r="D123" s="3" t="s">
        <v>8</v>
      </c>
      <c r="E123" s="3" t="s">
        <v>445</v>
      </c>
      <c r="F123" s="3">
        <v>55</v>
      </c>
      <c r="G123" s="3" t="s">
        <v>446</v>
      </c>
      <c r="H123" s="3" t="s">
        <v>483</v>
      </c>
      <c r="I123" s="3" t="s">
        <v>509</v>
      </c>
      <c r="J123" s="3"/>
      <c r="K123" s="3">
        <v>70000</v>
      </c>
    </row>
    <row r="124" spans="1:11" x14ac:dyDescent="0.25">
      <c r="A124" s="3">
        <v>39</v>
      </c>
      <c r="B124" s="3">
        <v>2</v>
      </c>
      <c r="C124" s="3" t="s">
        <v>575</v>
      </c>
      <c r="D124" s="3" t="s">
        <v>6</v>
      </c>
      <c r="E124" s="3" t="s">
        <v>449</v>
      </c>
      <c r="F124" s="3">
        <v>50</v>
      </c>
      <c r="G124" s="3" t="s">
        <v>446</v>
      </c>
      <c r="H124" s="3" t="s">
        <v>467</v>
      </c>
      <c r="I124" s="3" t="s">
        <v>509</v>
      </c>
      <c r="J124" s="3"/>
      <c r="K124" s="3">
        <v>70000</v>
      </c>
    </row>
    <row r="125" spans="1:11" x14ac:dyDescent="0.25">
      <c r="A125" s="3">
        <v>40</v>
      </c>
      <c r="B125" s="3">
        <v>1</v>
      </c>
      <c r="C125" s="3" t="s">
        <v>247</v>
      </c>
      <c r="D125" s="3" t="s">
        <v>8</v>
      </c>
      <c r="E125" s="3" t="s">
        <v>445</v>
      </c>
      <c r="F125" s="3">
        <v>35</v>
      </c>
      <c r="G125" s="3" t="s">
        <v>446</v>
      </c>
      <c r="H125" s="3" t="s">
        <v>483</v>
      </c>
      <c r="I125" s="3" t="s">
        <v>528</v>
      </c>
      <c r="J125" s="3"/>
      <c r="K125" s="3">
        <v>80000</v>
      </c>
    </row>
    <row r="126" spans="1:11" x14ac:dyDescent="0.25">
      <c r="A126" s="3">
        <v>40</v>
      </c>
      <c r="B126" s="3">
        <v>2</v>
      </c>
      <c r="C126" s="3" t="s">
        <v>576</v>
      </c>
      <c r="D126" s="3" t="s">
        <v>6</v>
      </c>
      <c r="E126" s="3" t="s">
        <v>449</v>
      </c>
      <c r="F126" s="3">
        <v>30</v>
      </c>
      <c r="G126" s="3" t="s">
        <v>446</v>
      </c>
      <c r="H126" s="3" t="s">
        <v>447</v>
      </c>
      <c r="I126" s="3"/>
      <c r="J126" s="3" t="s">
        <v>451</v>
      </c>
      <c r="K126" s="3"/>
    </row>
    <row r="127" spans="1:11" x14ac:dyDescent="0.25">
      <c r="A127" s="3">
        <v>40</v>
      </c>
      <c r="B127" s="3">
        <v>3</v>
      </c>
      <c r="C127" s="3" t="s">
        <v>577</v>
      </c>
      <c r="D127" s="3" t="s">
        <v>8</v>
      </c>
      <c r="E127" s="3" t="s">
        <v>175</v>
      </c>
      <c r="F127" s="3">
        <v>11</v>
      </c>
      <c r="G127" s="3" t="s">
        <v>453</v>
      </c>
      <c r="H127" s="3" t="s">
        <v>460</v>
      </c>
      <c r="I127" s="3"/>
      <c r="J127" s="3" t="s">
        <v>455</v>
      </c>
      <c r="K127" s="3"/>
    </row>
    <row r="128" spans="1:11" x14ac:dyDescent="0.25">
      <c r="A128" s="3">
        <v>40</v>
      </c>
      <c r="B128" s="3">
        <v>4</v>
      </c>
      <c r="C128" s="3" t="s">
        <v>578</v>
      </c>
      <c r="D128" s="3" t="s">
        <v>6</v>
      </c>
      <c r="E128" s="3" t="s">
        <v>163</v>
      </c>
      <c r="F128" s="3">
        <v>5</v>
      </c>
      <c r="G128" s="3" t="s">
        <v>453</v>
      </c>
      <c r="H128" s="3" t="s">
        <v>460</v>
      </c>
      <c r="I128" s="3"/>
      <c r="J128" s="3" t="s">
        <v>455</v>
      </c>
      <c r="K128" s="3"/>
    </row>
    <row r="129" spans="1:11" x14ac:dyDescent="0.25">
      <c r="A129" s="3">
        <v>41</v>
      </c>
      <c r="B129" s="3">
        <v>1</v>
      </c>
      <c r="C129" s="3" t="s">
        <v>579</v>
      </c>
      <c r="D129" s="3" t="s">
        <v>8</v>
      </c>
      <c r="E129" s="3" t="s">
        <v>445</v>
      </c>
      <c r="F129" s="3">
        <v>50</v>
      </c>
      <c r="G129" s="3" t="s">
        <v>446</v>
      </c>
      <c r="H129" s="3" t="s">
        <v>490</v>
      </c>
      <c r="I129" s="3" t="s">
        <v>509</v>
      </c>
      <c r="J129" s="3"/>
      <c r="K129" s="3">
        <v>70000</v>
      </c>
    </row>
    <row r="130" spans="1:11" x14ac:dyDescent="0.25">
      <c r="A130" s="3">
        <v>41</v>
      </c>
      <c r="B130" s="3">
        <v>2</v>
      </c>
      <c r="C130" s="3" t="s">
        <v>580</v>
      </c>
      <c r="D130" s="3" t="s">
        <v>6</v>
      </c>
      <c r="E130" s="3" t="s">
        <v>449</v>
      </c>
      <c r="F130" s="3">
        <v>48</v>
      </c>
      <c r="G130" s="3" t="s">
        <v>446</v>
      </c>
      <c r="H130" s="3" t="s">
        <v>490</v>
      </c>
      <c r="I130" s="3" t="s">
        <v>509</v>
      </c>
      <c r="J130" s="3"/>
      <c r="K130" s="3">
        <v>50000</v>
      </c>
    </row>
    <row r="131" spans="1:11" x14ac:dyDescent="0.25">
      <c r="A131" s="3">
        <v>42</v>
      </c>
      <c r="B131" s="3">
        <v>1</v>
      </c>
      <c r="C131" s="3" t="s">
        <v>581</v>
      </c>
      <c r="D131" s="3" t="s">
        <v>8</v>
      </c>
      <c r="E131" s="3" t="s">
        <v>445</v>
      </c>
      <c r="F131" s="3">
        <v>37</v>
      </c>
      <c r="G131" s="3" t="s">
        <v>446</v>
      </c>
      <c r="H131" s="3" t="s">
        <v>490</v>
      </c>
      <c r="I131" s="3" t="s">
        <v>509</v>
      </c>
      <c r="J131" s="3"/>
      <c r="K131" s="3">
        <v>50000</v>
      </c>
    </row>
    <row r="132" spans="1:11" x14ac:dyDescent="0.25">
      <c r="A132" s="3">
        <v>42</v>
      </c>
      <c r="B132" s="3">
        <v>2</v>
      </c>
      <c r="C132" s="3" t="s">
        <v>582</v>
      </c>
      <c r="D132" s="3" t="s">
        <v>6</v>
      </c>
      <c r="E132" s="3" t="s">
        <v>449</v>
      </c>
      <c r="F132" s="3">
        <v>30</v>
      </c>
      <c r="G132" s="3" t="s">
        <v>446</v>
      </c>
      <c r="H132" s="3" t="s">
        <v>490</v>
      </c>
      <c r="I132" s="3" t="s">
        <v>509</v>
      </c>
      <c r="J132" s="3"/>
      <c r="K132" s="3">
        <v>40000</v>
      </c>
    </row>
    <row r="133" spans="1:11" x14ac:dyDescent="0.25">
      <c r="A133" s="3">
        <v>42</v>
      </c>
      <c r="B133" s="3">
        <v>3</v>
      </c>
      <c r="C133" s="3" t="s">
        <v>583</v>
      </c>
      <c r="D133" s="3" t="s">
        <v>8</v>
      </c>
      <c r="E133" s="3" t="s">
        <v>175</v>
      </c>
      <c r="F133" s="3">
        <v>14</v>
      </c>
      <c r="G133" s="3" t="s">
        <v>453</v>
      </c>
      <c r="H133" s="3" t="s">
        <v>467</v>
      </c>
      <c r="I133" s="3"/>
      <c r="J133" s="3" t="s">
        <v>455</v>
      </c>
      <c r="K133" s="3"/>
    </row>
    <row r="134" spans="1:11" x14ac:dyDescent="0.25">
      <c r="A134" s="3">
        <v>42</v>
      </c>
      <c r="B134" s="3">
        <v>4</v>
      </c>
      <c r="C134" s="3" t="s">
        <v>584</v>
      </c>
      <c r="D134" s="3" t="s">
        <v>6</v>
      </c>
      <c r="E134" s="3" t="s">
        <v>163</v>
      </c>
      <c r="F134" s="3">
        <v>12</v>
      </c>
      <c r="G134" s="3" t="s">
        <v>453</v>
      </c>
      <c r="H134" s="3" t="s">
        <v>467</v>
      </c>
      <c r="I134" s="3"/>
      <c r="J134" s="3" t="s">
        <v>455</v>
      </c>
      <c r="K134" s="3"/>
    </row>
    <row r="135" spans="1:11" x14ac:dyDescent="0.25">
      <c r="A135" s="3">
        <v>43</v>
      </c>
      <c r="B135" s="3">
        <v>1</v>
      </c>
      <c r="C135" s="3" t="s">
        <v>585</v>
      </c>
      <c r="D135" s="3" t="s">
        <v>8</v>
      </c>
      <c r="E135" s="3" t="s">
        <v>445</v>
      </c>
      <c r="F135" s="3">
        <v>42</v>
      </c>
      <c r="G135" s="3" t="s">
        <v>446</v>
      </c>
      <c r="H135" s="3" t="s">
        <v>490</v>
      </c>
      <c r="I135" s="3" t="s">
        <v>509</v>
      </c>
      <c r="J135" s="3"/>
      <c r="K135" s="3">
        <v>50000</v>
      </c>
    </row>
    <row r="136" spans="1:11" x14ac:dyDescent="0.25">
      <c r="A136" s="3">
        <v>43</v>
      </c>
      <c r="B136" s="3">
        <v>2</v>
      </c>
      <c r="C136" s="3" t="s">
        <v>586</v>
      </c>
      <c r="D136" s="3" t="s">
        <v>6</v>
      </c>
      <c r="E136" s="3" t="s">
        <v>449</v>
      </c>
      <c r="F136" s="3">
        <v>37</v>
      </c>
      <c r="G136" s="3" t="s">
        <v>446</v>
      </c>
      <c r="H136" s="3" t="s">
        <v>490</v>
      </c>
      <c r="I136" s="3" t="s">
        <v>509</v>
      </c>
      <c r="J136" s="3"/>
      <c r="K136" s="3">
        <v>40000</v>
      </c>
    </row>
    <row r="137" spans="1:11" x14ac:dyDescent="0.25">
      <c r="A137" s="3">
        <v>43</v>
      </c>
      <c r="B137" s="3">
        <v>3</v>
      </c>
      <c r="C137" s="3" t="s">
        <v>587</v>
      </c>
      <c r="D137" s="3" t="s">
        <v>6</v>
      </c>
      <c r="E137" s="3" t="s">
        <v>163</v>
      </c>
      <c r="F137" s="3">
        <v>15</v>
      </c>
      <c r="G137" s="3" t="s">
        <v>453</v>
      </c>
      <c r="H137" s="3" t="s">
        <v>483</v>
      </c>
      <c r="I137" s="3"/>
      <c r="J137" s="3" t="s">
        <v>455</v>
      </c>
      <c r="K137" s="3"/>
    </row>
    <row r="138" spans="1:11" x14ac:dyDescent="0.25">
      <c r="A138" s="3">
        <v>43</v>
      </c>
      <c r="B138" s="3">
        <v>4</v>
      </c>
      <c r="C138" s="3" t="s">
        <v>588</v>
      </c>
      <c r="D138" s="3" t="s">
        <v>8</v>
      </c>
      <c r="E138" s="3" t="s">
        <v>175</v>
      </c>
      <c r="F138" s="3">
        <v>12</v>
      </c>
      <c r="G138" s="3" t="s">
        <v>453</v>
      </c>
      <c r="H138" s="3" t="s">
        <v>454</v>
      </c>
      <c r="I138" s="3"/>
      <c r="J138" s="3" t="s">
        <v>455</v>
      </c>
      <c r="K138" s="3"/>
    </row>
    <row r="139" spans="1:11" x14ac:dyDescent="0.25">
      <c r="A139" s="3">
        <v>43</v>
      </c>
      <c r="B139" s="3">
        <v>5</v>
      </c>
      <c r="C139" s="3" t="s">
        <v>589</v>
      </c>
      <c r="D139" s="3" t="s">
        <v>8</v>
      </c>
      <c r="E139" s="3" t="s">
        <v>175</v>
      </c>
      <c r="F139" s="3">
        <v>8</v>
      </c>
      <c r="G139" s="3" t="s">
        <v>453</v>
      </c>
      <c r="H139" s="3" t="s">
        <v>467</v>
      </c>
      <c r="I139" s="3"/>
      <c r="J139" s="3" t="s">
        <v>455</v>
      </c>
      <c r="K139" s="3"/>
    </row>
    <row r="140" spans="1:11" x14ac:dyDescent="0.25">
      <c r="A140" s="3">
        <v>44</v>
      </c>
      <c r="B140" s="3">
        <v>1</v>
      </c>
      <c r="C140" s="3" t="s">
        <v>590</v>
      </c>
      <c r="D140" s="3" t="s">
        <v>8</v>
      </c>
      <c r="E140" s="3" t="s">
        <v>445</v>
      </c>
      <c r="F140" s="3">
        <v>60</v>
      </c>
      <c r="G140" s="3" t="s">
        <v>446</v>
      </c>
      <c r="H140" s="3" t="s">
        <v>490</v>
      </c>
      <c r="I140" s="3" t="s">
        <v>509</v>
      </c>
      <c r="J140" s="3"/>
      <c r="K140" s="3">
        <v>60000</v>
      </c>
    </row>
    <row r="141" spans="1:11" x14ac:dyDescent="0.25">
      <c r="A141" s="3">
        <v>44</v>
      </c>
      <c r="B141" s="3">
        <v>2</v>
      </c>
      <c r="C141" s="3" t="s">
        <v>591</v>
      </c>
      <c r="D141" s="3" t="s">
        <v>6</v>
      </c>
      <c r="E141" s="3" t="s">
        <v>449</v>
      </c>
      <c r="F141" s="3">
        <v>55</v>
      </c>
      <c r="G141" s="3" t="s">
        <v>446</v>
      </c>
      <c r="H141" s="3" t="s">
        <v>490</v>
      </c>
      <c r="I141" s="3"/>
      <c r="J141" s="3" t="s">
        <v>451</v>
      </c>
      <c r="K141" s="3"/>
    </row>
    <row r="142" spans="1:11" x14ac:dyDescent="0.25">
      <c r="A142" s="3">
        <v>44</v>
      </c>
      <c r="B142" s="3">
        <v>3</v>
      </c>
      <c r="C142" s="3" t="s">
        <v>592</v>
      </c>
      <c r="D142" s="3" t="s">
        <v>8</v>
      </c>
      <c r="E142" s="3" t="s">
        <v>175</v>
      </c>
      <c r="F142" s="3">
        <v>32</v>
      </c>
      <c r="G142" s="3" t="s">
        <v>446</v>
      </c>
      <c r="H142" s="3" t="s">
        <v>483</v>
      </c>
      <c r="I142" s="3" t="s">
        <v>486</v>
      </c>
      <c r="J142" s="3"/>
      <c r="K142" s="3"/>
    </row>
    <row r="143" spans="1:11" x14ac:dyDescent="0.25">
      <c r="A143" s="3">
        <v>44</v>
      </c>
      <c r="B143" s="3">
        <v>4</v>
      </c>
      <c r="C143" s="3" t="s">
        <v>593</v>
      </c>
      <c r="D143" s="3" t="s">
        <v>6</v>
      </c>
      <c r="E143" s="3" t="s">
        <v>472</v>
      </c>
      <c r="F143" s="3">
        <v>22</v>
      </c>
      <c r="G143" s="3" t="s">
        <v>446</v>
      </c>
      <c r="H143" s="3" t="s">
        <v>447</v>
      </c>
      <c r="I143" s="3" t="s">
        <v>486</v>
      </c>
      <c r="J143" s="3"/>
      <c r="K143" s="3"/>
    </row>
    <row r="144" spans="1:11" x14ac:dyDescent="0.25">
      <c r="A144" s="3">
        <v>45</v>
      </c>
      <c r="B144" s="3">
        <v>1</v>
      </c>
      <c r="C144" s="3" t="s">
        <v>548</v>
      </c>
      <c r="D144" s="3" t="s">
        <v>8</v>
      </c>
      <c r="E144" s="3" t="s">
        <v>445</v>
      </c>
      <c r="F144" s="3">
        <v>58</v>
      </c>
      <c r="G144" s="3" t="s">
        <v>446</v>
      </c>
      <c r="H144" s="3" t="s">
        <v>490</v>
      </c>
      <c r="I144" s="3" t="s">
        <v>509</v>
      </c>
      <c r="J144" s="3"/>
      <c r="K144" s="3">
        <v>40000</v>
      </c>
    </row>
    <row r="145" spans="1:11" x14ac:dyDescent="0.25">
      <c r="A145" s="3">
        <v>45</v>
      </c>
      <c r="B145" s="3">
        <v>2</v>
      </c>
      <c r="C145" s="3" t="s">
        <v>594</v>
      </c>
      <c r="D145" s="3" t="s">
        <v>6</v>
      </c>
      <c r="E145" s="3" t="s">
        <v>449</v>
      </c>
      <c r="F145" s="3">
        <v>50</v>
      </c>
      <c r="G145" s="3" t="s">
        <v>446</v>
      </c>
      <c r="H145" s="3" t="s">
        <v>490</v>
      </c>
      <c r="I145" s="3" t="s">
        <v>509</v>
      </c>
      <c r="J145" s="3"/>
      <c r="K145" s="3">
        <v>80000</v>
      </c>
    </row>
    <row r="146" spans="1:11" x14ac:dyDescent="0.25">
      <c r="A146" s="3">
        <v>45</v>
      </c>
      <c r="B146" s="3">
        <v>3</v>
      </c>
      <c r="C146" s="3" t="s">
        <v>595</v>
      </c>
      <c r="D146" s="3" t="s">
        <v>8</v>
      </c>
      <c r="E146" s="3" t="s">
        <v>175</v>
      </c>
      <c r="F146" s="3">
        <v>23</v>
      </c>
      <c r="G146" s="3" t="s">
        <v>453</v>
      </c>
      <c r="H146" s="3" t="s">
        <v>511</v>
      </c>
      <c r="I146" s="3"/>
      <c r="J146" s="3" t="s">
        <v>455</v>
      </c>
      <c r="K146" s="3"/>
    </row>
    <row r="147" spans="1:11" x14ac:dyDescent="0.25">
      <c r="A147" s="3">
        <v>45</v>
      </c>
      <c r="B147" s="3">
        <v>4</v>
      </c>
      <c r="C147" s="3" t="s">
        <v>596</v>
      </c>
      <c r="D147" s="3" t="s">
        <v>8</v>
      </c>
      <c r="E147" s="3" t="s">
        <v>175</v>
      </c>
      <c r="F147" s="3">
        <v>20</v>
      </c>
      <c r="G147" s="3" t="s">
        <v>453</v>
      </c>
      <c r="H147" s="3" t="s">
        <v>447</v>
      </c>
      <c r="I147" s="3"/>
      <c r="J147" s="3" t="s">
        <v>455</v>
      </c>
      <c r="K147" s="3"/>
    </row>
    <row r="148" spans="1:11" x14ac:dyDescent="0.25">
      <c r="A148" s="3">
        <v>46</v>
      </c>
      <c r="B148" s="3">
        <v>1</v>
      </c>
      <c r="C148" s="3" t="s">
        <v>597</v>
      </c>
      <c r="D148" s="3" t="s">
        <v>6</v>
      </c>
      <c r="E148" s="3" t="s">
        <v>445</v>
      </c>
      <c r="F148" s="3">
        <v>50</v>
      </c>
      <c r="G148" s="3" t="s">
        <v>481</v>
      </c>
      <c r="H148" s="3" t="s">
        <v>490</v>
      </c>
      <c r="I148" s="3" t="s">
        <v>509</v>
      </c>
      <c r="J148" s="3"/>
      <c r="K148" s="3">
        <v>70000</v>
      </c>
    </row>
    <row r="149" spans="1:11" x14ac:dyDescent="0.25">
      <c r="A149" s="3">
        <v>46</v>
      </c>
      <c r="B149" s="3">
        <v>2</v>
      </c>
      <c r="C149" s="3" t="s">
        <v>598</v>
      </c>
      <c r="D149" s="3" t="s">
        <v>6</v>
      </c>
      <c r="E149" s="3" t="s">
        <v>163</v>
      </c>
      <c r="F149" s="3">
        <v>25</v>
      </c>
      <c r="G149" s="3" t="s">
        <v>453</v>
      </c>
      <c r="H149" s="3" t="s">
        <v>565</v>
      </c>
      <c r="I149" s="3" t="s">
        <v>493</v>
      </c>
      <c r="J149" s="3"/>
      <c r="K149" s="3"/>
    </row>
    <row r="150" spans="1:11" x14ac:dyDescent="0.25">
      <c r="A150" s="3">
        <v>46</v>
      </c>
      <c r="B150" s="3">
        <v>3</v>
      </c>
      <c r="C150" s="3" t="s">
        <v>599</v>
      </c>
      <c r="D150" s="3" t="s">
        <v>6</v>
      </c>
      <c r="E150" s="3" t="s">
        <v>163</v>
      </c>
      <c r="F150" s="3">
        <v>22</v>
      </c>
      <c r="G150" s="3" t="s">
        <v>453</v>
      </c>
      <c r="H150" s="3" t="s">
        <v>483</v>
      </c>
      <c r="I150" s="3" t="s">
        <v>509</v>
      </c>
      <c r="J150" s="3"/>
      <c r="K150" s="3">
        <v>40000</v>
      </c>
    </row>
    <row r="151" spans="1:11" x14ac:dyDescent="0.25">
      <c r="A151" s="3">
        <v>46</v>
      </c>
      <c r="B151" s="3">
        <v>4</v>
      </c>
      <c r="C151" s="3" t="s">
        <v>600</v>
      </c>
      <c r="D151" s="3" t="s">
        <v>6</v>
      </c>
      <c r="E151" s="3" t="s">
        <v>163</v>
      </c>
      <c r="F151" s="3">
        <v>20</v>
      </c>
      <c r="G151" s="3" t="s">
        <v>453</v>
      </c>
      <c r="H151" s="3" t="s">
        <v>447</v>
      </c>
      <c r="I151" s="3"/>
      <c r="J151" s="3" t="s">
        <v>455</v>
      </c>
      <c r="K151" s="3"/>
    </row>
    <row r="152" spans="1:11" x14ac:dyDescent="0.25">
      <c r="A152" s="3">
        <v>46</v>
      </c>
      <c r="B152" s="3">
        <v>5</v>
      </c>
      <c r="C152" s="3" t="s">
        <v>588</v>
      </c>
      <c r="D152" s="3" t="s">
        <v>8</v>
      </c>
      <c r="E152" s="3" t="s">
        <v>175</v>
      </c>
      <c r="F152" s="3">
        <v>18</v>
      </c>
      <c r="G152" s="3" t="s">
        <v>453</v>
      </c>
      <c r="H152" s="3" t="s">
        <v>467</v>
      </c>
      <c r="I152" s="3"/>
      <c r="J152" s="3" t="s">
        <v>455</v>
      </c>
      <c r="K152" s="3"/>
    </row>
    <row r="153" spans="1:11" x14ac:dyDescent="0.25">
      <c r="A153" s="3">
        <v>47</v>
      </c>
      <c r="B153" s="3">
        <v>1</v>
      </c>
      <c r="C153" s="3" t="s">
        <v>601</v>
      </c>
      <c r="D153" s="3" t="s">
        <v>8</v>
      </c>
      <c r="E153" s="3" t="s">
        <v>445</v>
      </c>
      <c r="F153" s="3">
        <v>35</v>
      </c>
      <c r="G153" s="3" t="s">
        <v>446</v>
      </c>
      <c r="H153" s="3" t="s">
        <v>447</v>
      </c>
      <c r="I153" s="3" t="s">
        <v>528</v>
      </c>
      <c r="J153" s="3"/>
      <c r="K153" s="3">
        <v>90000</v>
      </c>
    </row>
    <row r="154" spans="1:11" x14ac:dyDescent="0.25">
      <c r="A154" s="3">
        <v>47</v>
      </c>
      <c r="B154" s="3">
        <v>2</v>
      </c>
      <c r="C154" s="3" t="s">
        <v>602</v>
      </c>
      <c r="D154" s="3" t="s">
        <v>6</v>
      </c>
      <c r="E154" s="3" t="s">
        <v>449</v>
      </c>
      <c r="F154" s="3">
        <v>28</v>
      </c>
      <c r="G154" s="3" t="s">
        <v>446</v>
      </c>
      <c r="H154" s="3" t="s">
        <v>483</v>
      </c>
      <c r="I154" s="3"/>
      <c r="J154" s="3" t="s">
        <v>451</v>
      </c>
      <c r="K154" s="3"/>
    </row>
    <row r="155" spans="1:11" x14ac:dyDescent="0.25">
      <c r="A155" s="3">
        <v>47</v>
      </c>
      <c r="B155" s="3">
        <v>3</v>
      </c>
      <c r="C155" s="3" t="s">
        <v>603</v>
      </c>
      <c r="D155" s="3" t="s">
        <v>8</v>
      </c>
      <c r="E155" s="3" t="s">
        <v>175</v>
      </c>
      <c r="F155" s="3">
        <v>10</v>
      </c>
      <c r="G155" s="3" t="s">
        <v>453</v>
      </c>
      <c r="H155" s="3" t="s">
        <v>460</v>
      </c>
      <c r="I155" s="3"/>
      <c r="J155" s="3" t="s">
        <v>455</v>
      </c>
      <c r="K155" s="3"/>
    </row>
    <row r="156" spans="1:11" x14ac:dyDescent="0.25">
      <c r="A156" s="3">
        <v>47</v>
      </c>
      <c r="B156" s="3">
        <v>4</v>
      </c>
      <c r="C156" s="3" t="s">
        <v>604</v>
      </c>
      <c r="D156" s="3" t="s">
        <v>8</v>
      </c>
      <c r="E156" s="3" t="s">
        <v>175</v>
      </c>
      <c r="F156" s="3">
        <v>8</v>
      </c>
      <c r="G156" s="3" t="s">
        <v>453</v>
      </c>
      <c r="H156" s="3" t="s">
        <v>460</v>
      </c>
      <c r="I156" s="3"/>
      <c r="J156" s="3" t="s">
        <v>455</v>
      </c>
      <c r="K156" s="3"/>
    </row>
    <row r="157" spans="1:11" x14ac:dyDescent="0.25">
      <c r="A157" s="3">
        <v>47</v>
      </c>
      <c r="B157" s="3">
        <v>5</v>
      </c>
      <c r="C157" s="3" t="s">
        <v>605</v>
      </c>
      <c r="D157" s="3" t="s">
        <v>6</v>
      </c>
      <c r="E157" s="3" t="s">
        <v>163</v>
      </c>
      <c r="F157" s="3">
        <v>6</v>
      </c>
      <c r="G157" s="3" t="s">
        <v>453</v>
      </c>
      <c r="H157" s="3" t="s">
        <v>460</v>
      </c>
      <c r="I157" s="3"/>
      <c r="J157" s="3" t="s">
        <v>455</v>
      </c>
      <c r="K157" s="3"/>
    </row>
    <row r="158" spans="1:11" x14ac:dyDescent="0.25">
      <c r="A158" s="3">
        <v>48</v>
      </c>
      <c r="B158" s="3">
        <v>1</v>
      </c>
      <c r="C158" s="3" t="s">
        <v>271</v>
      </c>
      <c r="D158" s="3" t="s">
        <v>6</v>
      </c>
      <c r="E158" s="3" t="s">
        <v>445</v>
      </c>
      <c r="F158" s="3">
        <v>50</v>
      </c>
      <c r="G158" s="3" t="s">
        <v>481</v>
      </c>
      <c r="H158" s="3" t="s">
        <v>490</v>
      </c>
      <c r="I158" s="3"/>
      <c r="J158" s="3" t="s">
        <v>463</v>
      </c>
      <c r="K158" s="3"/>
    </row>
    <row r="159" spans="1:11" x14ac:dyDescent="0.25">
      <c r="A159" s="3">
        <v>48</v>
      </c>
      <c r="B159" s="3">
        <v>2</v>
      </c>
      <c r="C159" s="3" t="s">
        <v>606</v>
      </c>
      <c r="D159" s="3" t="s">
        <v>8</v>
      </c>
      <c r="E159" s="3" t="s">
        <v>175</v>
      </c>
      <c r="F159" s="3">
        <v>22</v>
      </c>
      <c r="G159" s="3" t="s">
        <v>453</v>
      </c>
      <c r="H159" s="3" t="s">
        <v>511</v>
      </c>
      <c r="I159" s="3" t="s">
        <v>448</v>
      </c>
      <c r="J159" s="3"/>
      <c r="K159" s="3">
        <v>70000</v>
      </c>
    </row>
    <row r="160" spans="1:11" x14ac:dyDescent="0.25">
      <c r="A160" s="3">
        <v>49</v>
      </c>
      <c r="B160" s="3">
        <v>1</v>
      </c>
      <c r="C160" s="3" t="s">
        <v>607</v>
      </c>
      <c r="D160" s="3" t="s">
        <v>8</v>
      </c>
      <c r="E160" s="3" t="s">
        <v>445</v>
      </c>
      <c r="F160" s="3">
        <v>40</v>
      </c>
      <c r="G160" s="3" t="s">
        <v>446</v>
      </c>
      <c r="H160" s="3" t="s">
        <v>490</v>
      </c>
      <c r="I160" s="3" t="s">
        <v>509</v>
      </c>
      <c r="J160" s="3"/>
      <c r="K160" s="3">
        <v>40000</v>
      </c>
    </row>
    <row r="161" spans="1:11" x14ac:dyDescent="0.25">
      <c r="A161" s="3">
        <v>49</v>
      </c>
      <c r="B161" s="3">
        <v>2</v>
      </c>
      <c r="C161" s="3" t="s">
        <v>608</v>
      </c>
      <c r="D161" s="3" t="s">
        <v>6</v>
      </c>
      <c r="E161" s="3" t="s">
        <v>449</v>
      </c>
      <c r="F161" s="3">
        <v>34</v>
      </c>
      <c r="G161" s="3" t="s">
        <v>446</v>
      </c>
      <c r="H161" s="3" t="s">
        <v>483</v>
      </c>
      <c r="I161" s="3" t="s">
        <v>609</v>
      </c>
      <c r="J161" s="3"/>
      <c r="K161" s="3">
        <v>20000</v>
      </c>
    </row>
    <row r="162" spans="1:11" x14ac:dyDescent="0.25">
      <c r="A162" s="3">
        <v>49</v>
      </c>
      <c r="B162" s="3">
        <v>3</v>
      </c>
      <c r="C162" s="3" t="s">
        <v>610</v>
      </c>
      <c r="D162" s="3" t="s">
        <v>8</v>
      </c>
      <c r="E162" s="3" t="s">
        <v>175</v>
      </c>
      <c r="F162" s="3">
        <v>10</v>
      </c>
      <c r="G162" s="3" t="s">
        <v>453</v>
      </c>
      <c r="H162" s="3" t="s">
        <v>457</v>
      </c>
      <c r="I162" s="3"/>
      <c r="J162" s="3" t="s">
        <v>455</v>
      </c>
      <c r="K162" s="3"/>
    </row>
    <row r="163" spans="1:11" x14ac:dyDescent="0.25">
      <c r="A163" s="3">
        <v>50</v>
      </c>
      <c r="B163" s="3">
        <v>1</v>
      </c>
      <c r="C163" s="3" t="s">
        <v>611</v>
      </c>
      <c r="D163" s="3" t="s">
        <v>8</v>
      </c>
      <c r="E163" s="3" t="s">
        <v>445</v>
      </c>
      <c r="F163" s="3">
        <v>68</v>
      </c>
      <c r="G163" s="3" t="s">
        <v>446</v>
      </c>
      <c r="H163" s="3" t="s">
        <v>490</v>
      </c>
      <c r="I163" s="3"/>
      <c r="J163" s="3" t="s">
        <v>463</v>
      </c>
      <c r="K163" s="3"/>
    </row>
    <row r="164" spans="1:11" x14ac:dyDescent="0.25">
      <c r="A164" s="3">
        <v>50</v>
      </c>
      <c r="B164" s="3">
        <v>2</v>
      </c>
      <c r="C164" s="3" t="s">
        <v>612</v>
      </c>
      <c r="D164" s="3" t="s">
        <v>6</v>
      </c>
      <c r="E164" s="3" t="s">
        <v>449</v>
      </c>
      <c r="F164" s="3">
        <v>52</v>
      </c>
      <c r="G164" s="3" t="s">
        <v>446</v>
      </c>
      <c r="H164" s="3" t="s">
        <v>490</v>
      </c>
      <c r="I164" s="3" t="s">
        <v>486</v>
      </c>
      <c r="J164" s="3"/>
      <c r="K164" s="3">
        <v>30000</v>
      </c>
    </row>
    <row r="165" spans="1:11" x14ac:dyDescent="0.25">
      <c r="A165" s="3">
        <v>50</v>
      </c>
      <c r="B165" s="3">
        <v>3</v>
      </c>
      <c r="C165" s="3" t="s">
        <v>542</v>
      </c>
      <c r="D165" s="3" t="s">
        <v>8</v>
      </c>
      <c r="E165" s="3" t="s">
        <v>175</v>
      </c>
      <c r="F165" s="3">
        <v>35</v>
      </c>
      <c r="G165" s="3" t="s">
        <v>446</v>
      </c>
      <c r="H165" s="3" t="s">
        <v>483</v>
      </c>
      <c r="I165" s="3" t="s">
        <v>486</v>
      </c>
      <c r="J165" s="3"/>
      <c r="K165" s="3">
        <v>40000</v>
      </c>
    </row>
    <row r="166" spans="1:11" x14ac:dyDescent="0.25">
      <c r="A166" s="3">
        <v>51</v>
      </c>
      <c r="B166" s="3">
        <v>1</v>
      </c>
      <c r="C166" s="3" t="s">
        <v>281</v>
      </c>
      <c r="D166" s="3" t="s">
        <v>8</v>
      </c>
      <c r="E166" s="3" t="s">
        <v>445</v>
      </c>
      <c r="F166" s="3">
        <v>40</v>
      </c>
      <c r="G166" s="3" t="s">
        <v>481</v>
      </c>
      <c r="H166" s="3" t="s">
        <v>460</v>
      </c>
      <c r="I166" s="3" t="s">
        <v>509</v>
      </c>
      <c r="J166" s="3"/>
      <c r="K166" s="3">
        <v>40000</v>
      </c>
    </row>
    <row r="167" spans="1:11" x14ac:dyDescent="0.25">
      <c r="A167" s="3">
        <v>51</v>
      </c>
      <c r="B167" s="3">
        <v>2</v>
      </c>
      <c r="C167" s="3" t="s">
        <v>613</v>
      </c>
      <c r="D167" s="3" t="s">
        <v>6</v>
      </c>
      <c r="E167" s="3" t="s">
        <v>175</v>
      </c>
      <c r="F167" s="3">
        <v>18</v>
      </c>
      <c r="G167" s="3" t="s">
        <v>453</v>
      </c>
      <c r="H167" s="3" t="s">
        <v>483</v>
      </c>
      <c r="I167" s="3" t="s">
        <v>509</v>
      </c>
      <c r="J167" s="3"/>
      <c r="K167" s="3">
        <v>70000</v>
      </c>
    </row>
    <row r="168" spans="1:11" x14ac:dyDescent="0.25">
      <c r="A168" s="3">
        <v>52</v>
      </c>
      <c r="B168" s="3">
        <v>1</v>
      </c>
      <c r="C168" s="3" t="s">
        <v>614</v>
      </c>
      <c r="D168" s="3" t="s">
        <v>8</v>
      </c>
      <c r="E168" s="3" t="s">
        <v>445</v>
      </c>
      <c r="F168" s="3">
        <v>40</v>
      </c>
      <c r="G168" s="3" t="s">
        <v>446</v>
      </c>
      <c r="H168" s="3" t="s">
        <v>490</v>
      </c>
      <c r="I168" s="3" t="s">
        <v>509</v>
      </c>
      <c r="J168" s="3"/>
      <c r="K168" s="3">
        <v>30000</v>
      </c>
    </row>
    <row r="169" spans="1:11" x14ac:dyDescent="0.25">
      <c r="A169" s="3">
        <v>52</v>
      </c>
      <c r="B169" s="3">
        <v>2</v>
      </c>
      <c r="C169" s="3" t="s">
        <v>615</v>
      </c>
      <c r="D169" s="3" t="s">
        <v>6</v>
      </c>
      <c r="E169" s="3" t="s">
        <v>449</v>
      </c>
      <c r="F169" s="3">
        <v>35</v>
      </c>
      <c r="G169" s="3" t="s">
        <v>446</v>
      </c>
      <c r="H169" s="3" t="s">
        <v>490</v>
      </c>
      <c r="I169" s="3" t="s">
        <v>509</v>
      </c>
      <c r="J169" s="3"/>
      <c r="K169" s="3">
        <v>30000</v>
      </c>
    </row>
    <row r="170" spans="1:11" x14ac:dyDescent="0.25">
      <c r="A170" s="3">
        <v>52</v>
      </c>
      <c r="B170" s="3">
        <v>3</v>
      </c>
      <c r="C170" s="3" t="s">
        <v>616</v>
      </c>
      <c r="D170" s="3" t="s">
        <v>6</v>
      </c>
      <c r="E170" s="3" t="s">
        <v>163</v>
      </c>
      <c r="F170" s="3">
        <v>16</v>
      </c>
      <c r="G170" s="3" t="s">
        <v>446</v>
      </c>
      <c r="H170" s="3" t="s">
        <v>483</v>
      </c>
      <c r="I170" s="3"/>
      <c r="J170" s="3" t="s">
        <v>455</v>
      </c>
      <c r="K170" s="3"/>
    </row>
    <row r="171" spans="1:11" x14ac:dyDescent="0.25">
      <c r="A171" s="3">
        <v>53</v>
      </c>
      <c r="B171" s="3">
        <v>1</v>
      </c>
      <c r="C171" s="3" t="s">
        <v>617</v>
      </c>
      <c r="D171" s="3" t="s">
        <v>8</v>
      </c>
      <c r="E171" s="3" t="s">
        <v>445</v>
      </c>
      <c r="F171" s="3">
        <v>57</v>
      </c>
      <c r="G171" s="3" t="s">
        <v>446</v>
      </c>
      <c r="H171" s="3" t="s">
        <v>483</v>
      </c>
      <c r="I171" s="3" t="s">
        <v>477</v>
      </c>
      <c r="J171" s="3"/>
      <c r="K171" s="3">
        <v>40000</v>
      </c>
    </row>
    <row r="172" spans="1:11" x14ac:dyDescent="0.25">
      <c r="A172" s="3">
        <v>53</v>
      </c>
      <c r="B172" s="3">
        <v>2</v>
      </c>
      <c r="C172" s="3" t="s">
        <v>618</v>
      </c>
      <c r="D172" s="3" t="s">
        <v>6</v>
      </c>
      <c r="E172" s="3" t="s">
        <v>449</v>
      </c>
      <c r="F172" s="3">
        <v>45</v>
      </c>
      <c r="G172" s="3" t="s">
        <v>446</v>
      </c>
      <c r="H172" s="3" t="s">
        <v>490</v>
      </c>
      <c r="I172" s="3" t="s">
        <v>493</v>
      </c>
      <c r="J172" s="3"/>
      <c r="K172" s="3"/>
    </row>
    <row r="173" spans="1:11" x14ac:dyDescent="0.25">
      <c r="A173" s="3">
        <v>53</v>
      </c>
      <c r="B173" s="3">
        <v>3</v>
      </c>
      <c r="C173" s="3" t="s">
        <v>619</v>
      </c>
      <c r="D173" s="3" t="s">
        <v>6</v>
      </c>
      <c r="E173" s="3" t="s">
        <v>163</v>
      </c>
      <c r="F173" s="3">
        <v>23</v>
      </c>
      <c r="G173" s="3" t="s">
        <v>453</v>
      </c>
      <c r="H173" s="3" t="s">
        <v>511</v>
      </c>
      <c r="I173" s="3" t="s">
        <v>448</v>
      </c>
      <c r="J173" s="3"/>
      <c r="K173" s="3">
        <v>60000</v>
      </c>
    </row>
    <row r="174" spans="1:11" x14ac:dyDescent="0.25">
      <c r="A174" s="3">
        <v>53</v>
      </c>
      <c r="B174" s="3">
        <v>4</v>
      </c>
      <c r="C174" s="3" t="s">
        <v>620</v>
      </c>
      <c r="D174" s="3" t="s">
        <v>6</v>
      </c>
      <c r="E174" s="3" t="s">
        <v>163</v>
      </c>
      <c r="F174" s="3">
        <v>20</v>
      </c>
      <c r="G174" s="3" t="s">
        <v>453</v>
      </c>
      <c r="H174" s="3" t="s">
        <v>447</v>
      </c>
      <c r="I174" s="3"/>
      <c r="J174" s="3" t="s">
        <v>455</v>
      </c>
      <c r="K174" s="3"/>
    </row>
    <row r="175" spans="1:11" x14ac:dyDescent="0.25">
      <c r="A175" s="3">
        <v>54</v>
      </c>
      <c r="B175" s="3">
        <v>1</v>
      </c>
      <c r="C175" s="3" t="s">
        <v>542</v>
      </c>
      <c r="D175" s="3" t="s">
        <v>8</v>
      </c>
      <c r="E175" s="3" t="s">
        <v>445</v>
      </c>
      <c r="F175" s="3">
        <v>28</v>
      </c>
      <c r="G175" s="3" t="s">
        <v>446</v>
      </c>
      <c r="H175" s="3" t="s">
        <v>483</v>
      </c>
      <c r="I175" s="3" t="s">
        <v>477</v>
      </c>
      <c r="J175" s="3"/>
      <c r="K175" s="3">
        <v>40000</v>
      </c>
    </row>
    <row r="176" spans="1:11" x14ac:dyDescent="0.25">
      <c r="A176" s="3">
        <v>54</v>
      </c>
      <c r="B176" s="3">
        <v>2</v>
      </c>
      <c r="C176" s="3" t="s">
        <v>621</v>
      </c>
      <c r="D176" s="3" t="s">
        <v>6</v>
      </c>
      <c r="E176" s="3" t="s">
        <v>449</v>
      </c>
      <c r="F176" s="3">
        <v>23</v>
      </c>
      <c r="G176" s="3" t="s">
        <v>446</v>
      </c>
      <c r="H176" s="3" t="s">
        <v>511</v>
      </c>
      <c r="I176" s="3" t="s">
        <v>477</v>
      </c>
      <c r="J176" s="3"/>
      <c r="K176" s="3">
        <v>30000</v>
      </c>
    </row>
    <row r="177" spans="1:11" x14ac:dyDescent="0.25">
      <c r="A177" s="3">
        <v>54</v>
      </c>
      <c r="B177" s="3">
        <v>3</v>
      </c>
      <c r="C177" s="3" t="s">
        <v>574</v>
      </c>
      <c r="D177" s="3" t="s">
        <v>8</v>
      </c>
      <c r="E177" s="3" t="s">
        <v>622</v>
      </c>
      <c r="F177" s="3">
        <v>55</v>
      </c>
      <c r="G177" s="3" t="s">
        <v>446</v>
      </c>
      <c r="H177" s="3" t="s">
        <v>490</v>
      </c>
      <c r="I177" s="3"/>
      <c r="J177" s="3" t="s">
        <v>463</v>
      </c>
      <c r="K177" s="3"/>
    </row>
    <row r="178" spans="1:11" x14ac:dyDescent="0.25">
      <c r="A178" s="3">
        <v>54</v>
      </c>
      <c r="B178" s="3">
        <v>4</v>
      </c>
      <c r="C178" s="3" t="s">
        <v>623</v>
      </c>
      <c r="D178" s="3" t="s">
        <v>6</v>
      </c>
      <c r="E178" s="3" t="s">
        <v>624</v>
      </c>
      <c r="F178" s="3">
        <v>50</v>
      </c>
      <c r="G178" s="3" t="s">
        <v>446</v>
      </c>
      <c r="H178" s="3" t="s">
        <v>490</v>
      </c>
      <c r="I178" s="3"/>
      <c r="J178" s="3" t="s">
        <v>463</v>
      </c>
      <c r="K178" s="3"/>
    </row>
    <row r="179" spans="1:11" x14ac:dyDescent="0.25">
      <c r="A179" s="3">
        <v>55</v>
      </c>
      <c r="B179" s="3">
        <v>1</v>
      </c>
      <c r="C179" s="3" t="s">
        <v>625</v>
      </c>
      <c r="D179" s="3" t="s">
        <v>8</v>
      </c>
      <c r="E179" s="3" t="s">
        <v>445</v>
      </c>
      <c r="F179" s="3">
        <v>45</v>
      </c>
      <c r="G179" s="3" t="s">
        <v>446</v>
      </c>
      <c r="H179" s="3" t="s">
        <v>490</v>
      </c>
      <c r="I179" s="3" t="s">
        <v>477</v>
      </c>
      <c r="J179" s="3"/>
      <c r="K179" s="3">
        <v>30000</v>
      </c>
    </row>
    <row r="180" spans="1:11" x14ac:dyDescent="0.25">
      <c r="A180" s="3">
        <v>55</v>
      </c>
      <c r="B180" s="3">
        <v>2</v>
      </c>
      <c r="C180" s="3" t="s">
        <v>626</v>
      </c>
      <c r="D180" s="3" t="s">
        <v>6</v>
      </c>
      <c r="E180" s="3" t="s">
        <v>449</v>
      </c>
      <c r="F180" s="3">
        <v>40</v>
      </c>
      <c r="G180" s="3" t="s">
        <v>446</v>
      </c>
      <c r="H180" s="3" t="s">
        <v>490</v>
      </c>
      <c r="I180" s="3" t="s">
        <v>477</v>
      </c>
      <c r="J180" s="3"/>
      <c r="K180" s="3">
        <v>30000</v>
      </c>
    </row>
    <row r="181" spans="1:11" x14ac:dyDescent="0.25">
      <c r="A181" s="3">
        <v>55</v>
      </c>
      <c r="B181" s="3">
        <v>3</v>
      </c>
      <c r="C181" s="3" t="s">
        <v>627</v>
      </c>
      <c r="D181" s="3" t="s">
        <v>8</v>
      </c>
      <c r="E181" s="3" t="s">
        <v>175</v>
      </c>
      <c r="F181" s="3">
        <v>16</v>
      </c>
      <c r="G181" s="3" t="s">
        <v>453</v>
      </c>
      <c r="H181" s="3" t="s">
        <v>447</v>
      </c>
      <c r="I181" s="3"/>
      <c r="J181" s="3" t="s">
        <v>455</v>
      </c>
      <c r="K181" s="3"/>
    </row>
    <row r="182" spans="1:11" x14ac:dyDescent="0.25">
      <c r="A182" s="3">
        <v>55</v>
      </c>
      <c r="B182" s="3">
        <v>4</v>
      </c>
      <c r="C182" s="3" t="s">
        <v>628</v>
      </c>
      <c r="D182" s="3" t="s">
        <v>8</v>
      </c>
      <c r="E182" s="3" t="s">
        <v>175</v>
      </c>
      <c r="F182" s="3">
        <v>12</v>
      </c>
      <c r="G182" s="3" t="s">
        <v>453</v>
      </c>
      <c r="H182" s="3" t="s">
        <v>467</v>
      </c>
      <c r="I182" s="3"/>
      <c r="J182" s="3" t="s">
        <v>455</v>
      </c>
      <c r="K182" s="3"/>
    </row>
    <row r="183" spans="1:11" x14ac:dyDescent="0.25">
      <c r="A183" s="3">
        <v>56</v>
      </c>
      <c r="B183" s="3">
        <v>1</v>
      </c>
      <c r="C183" s="3" t="s">
        <v>629</v>
      </c>
      <c r="D183" s="3" t="s">
        <v>8</v>
      </c>
      <c r="E183" s="3" t="s">
        <v>445</v>
      </c>
      <c r="F183" s="3">
        <v>65</v>
      </c>
      <c r="G183" s="3" t="s">
        <v>446</v>
      </c>
      <c r="H183" s="3" t="s">
        <v>447</v>
      </c>
      <c r="I183" s="3" t="s">
        <v>496</v>
      </c>
      <c r="J183" s="3"/>
      <c r="K183" s="3">
        <v>100000</v>
      </c>
    </row>
    <row r="184" spans="1:11" x14ac:dyDescent="0.25">
      <c r="A184" s="3">
        <v>56</v>
      </c>
      <c r="B184" s="3">
        <v>2</v>
      </c>
      <c r="C184" s="3" t="s">
        <v>630</v>
      </c>
      <c r="D184" s="3" t="s">
        <v>6</v>
      </c>
      <c r="E184" s="3" t="s">
        <v>449</v>
      </c>
      <c r="F184" s="3">
        <v>60</v>
      </c>
      <c r="G184" s="3" t="s">
        <v>446</v>
      </c>
      <c r="H184" s="3" t="s">
        <v>454</v>
      </c>
      <c r="I184" s="3" t="s">
        <v>496</v>
      </c>
      <c r="J184" s="3"/>
      <c r="K184" s="3"/>
    </row>
    <row r="185" spans="1:11" x14ac:dyDescent="0.25">
      <c r="A185" s="3">
        <v>57</v>
      </c>
      <c r="B185" s="3">
        <v>1</v>
      </c>
      <c r="C185" s="3" t="s">
        <v>631</v>
      </c>
      <c r="D185" s="3" t="s">
        <v>8</v>
      </c>
      <c r="E185" s="3" t="s">
        <v>445</v>
      </c>
      <c r="F185" s="3">
        <v>37</v>
      </c>
      <c r="G185" s="3" t="s">
        <v>446</v>
      </c>
      <c r="H185" s="3" t="s">
        <v>450</v>
      </c>
      <c r="I185" s="3" t="s">
        <v>448</v>
      </c>
      <c r="J185" s="3"/>
      <c r="K185" s="3">
        <v>100000</v>
      </c>
    </row>
    <row r="186" spans="1:11" x14ac:dyDescent="0.25">
      <c r="A186" s="3">
        <v>57</v>
      </c>
      <c r="B186" s="3">
        <v>2</v>
      </c>
      <c r="C186" s="3" t="s">
        <v>632</v>
      </c>
      <c r="D186" s="3" t="s">
        <v>6</v>
      </c>
      <c r="E186" s="3" t="s">
        <v>449</v>
      </c>
      <c r="F186" s="3">
        <v>23</v>
      </c>
      <c r="G186" s="3" t="s">
        <v>446</v>
      </c>
      <c r="H186" s="3" t="s">
        <v>450</v>
      </c>
      <c r="I186" s="3" t="s">
        <v>493</v>
      </c>
      <c r="J186" s="3"/>
      <c r="K186" s="3"/>
    </row>
    <row r="187" spans="1:11" x14ac:dyDescent="0.25">
      <c r="A187" s="3">
        <v>57</v>
      </c>
      <c r="B187" s="3">
        <v>3</v>
      </c>
      <c r="C187" s="3" t="s">
        <v>633</v>
      </c>
      <c r="D187" s="3" t="s">
        <v>8</v>
      </c>
      <c r="E187" s="3" t="s">
        <v>175</v>
      </c>
      <c r="F187" s="3">
        <v>15</v>
      </c>
      <c r="G187" s="3" t="s">
        <v>453</v>
      </c>
      <c r="H187" s="3" t="s">
        <v>483</v>
      </c>
      <c r="I187" s="3"/>
      <c r="J187" s="3" t="s">
        <v>455</v>
      </c>
      <c r="K187" s="3"/>
    </row>
    <row r="188" spans="1:11" x14ac:dyDescent="0.25">
      <c r="A188" s="3">
        <v>57</v>
      </c>
      <c r="B188" s="3">
        <v>4</v>
      </c>
      <c r="C188" s="3" t="s">
        <v>296</v>
      </c>
      <c r="D188" s="3" t="s">
        <v>6</v>
      </c>
      <c r="E188" s="3" t="s">
        <v>163</v>
      </c>
      <c r="F188" s="3">
        <v>12</v>
      </c>
      <c r="G188" s="3" t="s">
        <v>453</v>
      </c>
      <c r="H188" s="3" t="s">
        <v>467</v>
      </c>
      <c r="I188" s="3"/>
      <c r="J188" s="3" t="s">
        <v>455</v>
      </c>
      <c r="K188" s="3"/>
    </row>
    <row r="189" spans="1:11" x14ac:dyDescent="0.25">
      <c r="A189" s="3">
        <v>57</v>
      </c>
      <c r="B189" s="3">
        <v>5</v>
      </c>
      <c r="C189" s="3" t="s">
        <v>634</v>
      </c>
      <c r="D189" s="3" t="s">
        <v>6</v>
      </c>
      <c r="E189" s="3" t="s">
        <v>163</v>
      </c>
      <c r="F189" s="3">
        <v>12</v>
      </c>
      <c r="G189" s="3" t="s">
        <v>453</v>
      </c>
      <c r="H189" s="3" t="s">
        <v>467</v>
      </c>
      <c r="I189" s="3"/>
      <c r="J189" s="3" t="s">
        <v>455</v>
      </c>
      <c r="K189" s="3"/>
    </row>
    <row r="190" spans="1:11" x14ac:dyDescent="0.25">
      <c r="A190" s="3">
        <v>58</v>
      </c>
      <c r="B190" s="3">
        <v>1</v>
      </c>
      <c r="C190" s="3" t="s">
        <v>635</v>
      </c>
      <c r="D190" s="3" t="s">
        <v>8</v>
      </c>
      <c r="E190" s="3" t="s">
        <v>445</v>
      </c>
      <c r="F190" s="3">
        <v>38</v>
      </c>
      <c r="G190" s="3" t="s">
        <v>446</v>
      </c>
      <c r="H190" s="3" t="s">
        <v>447</v>
      </c>
      <c r="I190" s="3" t="s">
        <v>448</v>
      </c>
      <c r="J190" s="3"/>
      <c r="K190" s="3">
        <v>100000</v>
      </c>
    </row>
    <row r="191" spans="1:11" x14ac:dyDescent="0.25">
      <c r="A191" s="3">
        <v>58</v>
      </c>
      <c r="B191" s="3">
        <v>2</v>
      </c>
      <c r="C191" s="3" t="s">
        <v>636</v>
      </c>
      <c r="D191" s="3" t="s">
        <v>6</v>
      </c>
      <c r="E191" s="3" t="s">
        <v>449</v>
      </c>
      <c r="F191" s="3">
        <v>30</v>
      </c>
      <c r="G191" s="3" t="s">
        <v>446</v>
      </c>
      <c r="H191" s="3" t="s">
        <v>462</v>
      </c>
      <c r="I191" s="3" t="s">
        <v>493</v>
      </c>
      <c r="J191" s="3"/>
      <c r="K191" s="3"/>
    </row>
    <row r="192" spans="1:11" x14ac:dyDescent="0.25">
      <c r="A192" s="3">
        <v>58</v>
      </c>
      <c r="B192" s="3">
        <v>3</v>
      </c>
      <c r="C192" s="3" t="s">
        <v>637</v>
      </c>
      <c r="D192" s="3" t="s">
        <v>6</v>
      </c>
      <c r="E192" s="3" t="s">
        <v>163</v>
      </c>
      <c r="F192" s="3">
        <v>15</v>
      </c>
      <c r="G192" s="3" t="s">
        <v>453</v>
      </c>
      <c r="H192" s="3" t="s">
        <v>483</v>
      </c>
      <c r="I192" s="3"/>
      <c r="J192" s="3" t="s">
        <v>455</v>
      </c>
      <c r="K192" s="3"/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P3" sqref="P3"/>
    </sheetView>
  </sheetViews>
  <sheetFormatPr defaultRowHeight="15" x14ac:dyDescent="0.25"/>
  <cols>
    <col min="3" max="3" width="14.85546875" customWidth="1"/>
    <col min="4" max="4" width="15.85546875" customWidth="1"/>
    <col min="5" max="5" width="16.28515625" customWidth="1"/>
    <col min="7" max="7" width="17.42578125" customWidth="1"/>
    <col min="8" max="8" width="16.7109375" customWidth="1"/>
    <col min="9" max="9" width="15.28515625" customWidth="1"/>
  </cols>
  <sheetData>
    <row r="1" spans="1:17" ht="14.45" x14ac:dyDescent="0.3">
      <c r="A1" s="8" t="s">
        <v>434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4.45" x14ac:dyDescent="0.3">
      <c r="A2" s="9" t="s">
        <v>659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15.15" x14ac:dyDescent="0.3">
      <c r="A3" s="2" t="s">
        <v>638</v>
      </c>
      <c r="B3" s="2" t="s">
        <v>639</v>
      </c>
      <c r="C3" s="2" t="s">
        <v>640</v>
      </c>
      <c r="D3" s="2" t="s">
        <v>641</v>
      </c>
      <c r="E3" s="2" t="s">
        <v>642</v>
      </c>
      <c r="F3" s="2" t="s">
        <v>643</v>
      </c>
      <c r="G3" s="2" t="s">
        <v>644</v>
      </c>
      <c r="H3" s="2" t="s">
        <v>645</v>
      </c>
      <c r="I3" s="2" t="s">
        <v>646</v>
      </c>
      <c r="J3" s="2" t="s">
        <v>647</v>
      </c>
      <c r="K3" s="2" t="s">
        <v>648</v>
      </c>
      <c r="L3" s="2" t="s">
        <v>649</v>
      </c>
      <c r="M3" s="2" t="s">
        <v>650</v>
      </c>
      <c r="N3" s="2" t="s">
        <v>651</v>
      </c>
      <c r="O3" s="2" t="s">
        <v>652</v>
      </c>
      <c r="P3" s="2" t="s">
        <v>653</v>
      </c>
      <c r="Q3" s="2" t="s">
        <v>654</v>
      </c>
    </row>
    <row r="4" spans="1:17" ht="14.45" x14ac:dyDescent="0.3">
      <c r="A4" s="3">
        <v>1</v>
      </c>
      <c r="B4" s="3" t="s">
        <v>3</v>
      </c>
      <c r="C4" s="3" t="s">
        <v>700</v>
      </c>
      <c r="D4" s="3" t="s">
        <v>655</v>
      </c>
      <c r="E4" s="3">
        <v>9949379698</v>
      </c>
      <c r="F4" s="3" t="s">
        <v>8</v>
      </c>
      <c r="G4" s="3" t="s">
        <v>701</v>
      </c>
      <c r="H4" s="3" t="s">
        <v>656</v>
      </c>
      <c r="I4" s="3" t="s">
        <v>89</v>
      </c>
      <c r="J4" s="3">
        <v>1</v>
      </c>
      <c r="K4" s="3">
        <v>4</v>
      </c>
      <c r="L4" s="3">
        <v>4</v>
      </c>
      <c r="M4" s="3" t="s">
        <v>657</v>
      </c>
      <c r="N4" s="3" t="s">
        <v>12</v>
      </c>
      <c r="O4" s="3" t="s">
        <v>702</v>
      </c>
      <c r="P4" s="3" t="s">
        <v>658</v>
      </c>
      <c r="Q4" s="3"/>
    </row>
  </sheetData>
  <mergeCells count="2">
    <mergeCell ref="A1:Q1"/>
    <mergeCell ref="A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G11" sqref="G11"/>
    </sheetView>
  </sheetViews>
  <sheetFormatPr defaultRowHeight="15" x14ac:dyDescent="0.25"/>
  <cols>
    <col min="4" max="4" width="18.5703125" customWidth="1"/>
    <col min="5" max="5" width="24.5703125" customWidth="1"/>
    <col min="6" max="6" width="12.5703125" customWidth="1"/>
    <col min="7" max="7" width="10.7109375" customWidth="1"/>
    <col min="8" max="8" width="17.85546875" customWidth="1"/>
    <col min="9" max="9" width="14.140625" customWidth="1"/>
    <col min="18" max="18" width="9.7109375" customWidth="1"/>
    <col min="19" max="19" width="11.5703125" customWidth="1"/>
    <col min="20" max="20" width="12.28515625" customWidth="1"/>
    <col min="21" max="21" width="11.5703125" customWidth="1"/>
  </cols>
  <sheetData>
    <row r="1" spans="1:21" ht="15.6" x14ac:dyDescent="0.3">
      <c r="A1" s="10" t="s">
        <v>697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15.6" x14ac:dyDescent="0.3">
      <c r="A2" s="13" t="s">
        <v>698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</row>
    <row r="3" spans="1:21" ht="158.44999999999999" x14ac:dyDescent="0.3">
      <c r="A3" s="2" t="s">
        <v>660</v>
      </c>
      <c r="B3" s="2" t="s">
        <v>661</v>
      </c>
      <c r="C3" s="2" t="s">
        <v>662</v>
      </c>
      <c r="D3" s="2" t="s">
        <v>663</v>
      </c>
      <c r="E3" s="2" t="s">
        <v>664</v>
      </c>
      <c r="F3" s="2" t="s">
        <v>665</v>
      </c>
      <c r="G3" s="2" t="s">
        <v>666</v>
      </c>
      <c r="H3" s="2" t="s">
        <v>667</v>
      </c>
      <c r="I3" s="2" t="s">
        <v>668</v>
      </c>
      <c r="J3" s="2" t="s">
        <v>669</v>
      </c>
      <c r="K3" s="2" t="s">
        <v>670</v>
      </c>
      <c r="L3" s="2" t="s">
        <v>671</v>
      </c>
      <c r="M3" s="2" t="s">
        <v>672</v>
      </c>
      <c r="N3" s="2" t="s">
        <v>673</v>
      </c>
      <c r="O3" s="2" t="s">
        <v>674</v>
      </c>
      <c r="P3" s="2" t="s">
        <v>675</v>
      </c>
      <c r="Q3" s="2" t="s">
        <v>676</v>
      </c>
      <c r="R3" s="2" t="s">
        <v>677</v>
      </c>
      <c r="S3" s="2" t="s">
        <v>678</v>
      </c>
      <c r="T3" s="2" t="s">
        <v>679</v>
      </c>
      <c r="U3" s="2" t="s">
        <v>680</v>
      </c>
    </row>
    <row r="4" spans="1:21" ht="14.45" x14ac:dyDescent="0.3">
      <c r="A4" s="3" t="s">
        <v>681</v>
      </c>
      <c r="B4" s="3" t="s">
        <v>3</v>
      </c>
      <c r="C4" s="3" t="s">
        <v>3</v>
      </c>
      <c r="D4" s="3" t="s">
        <v>58</v>
      </c>
      <c r="E4" s="3" t="s">
        <v>687</v>
      </c>
      <c r="F4" s="3" t="s">
        <v>688</v>
      </c>
      <c r="G4" s="3" t="s">
        <v>8</v>
      </c>
      <c r="H4" s="3">
        <v>995921095</v>
      </c>
      <c r="I4" s="3" t="s">
        <v>689</v>
      </c>
      <c r="J4" s="3" t="s">
        <v>10</v>
      </c>
      <c r="K4" s="3" t="s">
        <v>12</v>
      </c>
      <c r="L4" s="3"/>
      <c r="M4" s="3" t="s">
        <v>690</v>
      </c>
      <c r="N4" s="3" t="s">
        <v>14</v>
      </c>
      <c r="O4" s="3">
        <v>20</v>
      </c>
      <c r="P4" s="3" t="s">
        <v>691</v>
      </c>
      <c r="Q4" s="3">
        <v>200</v>
      </c>
      <c r="R4" s="3" t="s">
        <v>692</v>
      </c>
      <c r="S4" s="3" t="s">
        <v>682</v>
      </c>
      <c r="T4" s="3" t="s">
        <v>683</v>
      </c>
      <c r="U4" s="3" t="s">
        <v>684</v>
      </c>
    </row>
    <row r="5" spans="1:21" ht="14.45" x14ac:dyDescent="0.3">
      <c r="A5" s="3" t="s">
        <v>685</v>
      </c>
      <c r="B5" s="3" t="s">
        <v>3</v>
      </c>
      <c r="C5" s="3" t="s">
        <v>3</v>
      </c>
      <c r="D5" s="3" t="s">
        <v>58</v>
      </c>
      <c r="E5" s="3" t="s">
        <v>693</v>
      </c>
      <c r="F5" s="3" t="s">
        <v>693</v>
      </c>
      <c r="G5" s="3" t="s">
        <v>8</v>
      </c>
      <c r="H5" s="3">
        <v>770215588</v>
      </c>
      <c r="I5" s="3" t="s">
        <v>694</v>
      </c>
      <c r="J5" s="3" t="s">
        <v>109</v>
      </c>
      <c r="K5" s="3" t="s">
        <v>12</v>
      </c>
      <c r="L5" s="3"/>
      <c r="M5" s="3" t="s">
        <v>112</v>
      </c>
      <c r="N5" s="3" t="s">
        <v>14</v>
      </c>
      <c r="O5" s="3">
        <v>10</v>
      </c>
      <c r="P5" s="3" t="s">
        <v>695</v>
      </c>
      <c r="Q5" s="3">
        <v>250</v>
      </c>
      <c r="R5" s="3" t="s">
        <v>692</v>
      </c>
      <c r="S5" s="3" t="s">
        <v>682</v>
      </c>
      <c r="T5" s="3" t="s">
        <v>683</v>
      </c>
      <c r="U5" s="3" t="s">
        <v>684</v>
      </c>
    </row>
    <row r="6" spans="1:21" ht="14.45" x14ac:dyDescent="0.3">
      <c r="A6" s="3" t="s">
        <v>686</v>
      </c>
      <c r="B6" s="3" t="s">
        <v>3</v>
      </c>
      <c r="C6" s="3" t="s">
        <v>3</v>
      </c>
      <c r="D6" s="3" t="s">
        <v>58</v>
      </c>
      <c r="E6" s="3" t="s">
        <v>696</v>
      </c>
      <c r="F6" s="3" t="s">
        <v>696</v>
      </c>
      <c r="G6" s="3" t="s">
        <v>6</v>
      </c>
      <c r="H6" s="3">
        <v>970404268</v>
      </c>
      <c r="I6" s="3" t="s">
        <v>689</v>
      </c>
      <c r="J6" s="3" t="s">
        <v>10</v>
      </c>
      <c r="K6" s="3" t="s">
        <v>12</v>
      </c>
      <c r="L6" s="3"/>
      <c r="M6" s="3" t="s">
        <v>690</v>
      </c>
      <c r="N6" s="3" t="s">
        <v>14</v>
      </c>
      <c r="O6" s="3">
        <v>20</v>
      </c>
      <c r="P6" s="3" t="s">
        <v>691</v>
      </c>
      <c r="Q6" s="3">
        <v>200</v>
      </c>
      <c r="R6" s="3" t="s">
        <v>692</v>
      </c>
      <c r="S6" s="3" t="s">
        <v>682</v>
      </c>
      <c r="T6" s="3" t="s">
        <v>683</v>
      </c>
      <c r="U6" s="3" t="s">
        <v>684</v>
      </c>
    </row>
  </sheetData>
  <mergeCells count="2">
    <mergeCell ref="A1:U1"/>
    <mergeCell ref="A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House_Hold_Composition</vt:lpstr>
      <vt:lpstr>Structures</vt:lpstr>
      <vt:lpstr>Vendors Tables</vt:lpstr>
      <vt:lpstr>Main section</vt:lpstr>
      <vt:lpstr>Household section</vt:lpstr>
      <vt:lpstr>Census survey</vt:lpstr>
      <vt:lpstr>Vendors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Windows User</cp:lastModifiedBy>
  <dcterms:created xsi:type="dcterms:W3CDTF">2007-02-23T14:58:14Z</dcterms:created>
  <dcterms:modified xsi:type="dcterms:W3CDTF">2020-11-02T08:59:02Z</dcterms:modified>
</cp:coreProperties>
</file>